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985" activeTab="0"/>
  </bookViews>
  <sheets>
    <sheet name="Plan1" sheetId="1" r:id="rId1"/>
    <sheet name="Plan2" sheetId="2" r:id="rId2"/>
    <sheet name="Plan3" sheetId="3" r:id="rId3"/>
  </sheets>
  <definedNames>
    <definedName name="HTML_CodePage" hidden="1">1252</definedName>
    <definedName name="HTML_Control" hidden="1">{"'Plan1'!$D$1:$X$64"}</definedName>
    <definedName name="HTML_Description" hidden="1">"Exame especial na terça à tarde, às 14 horas, na sala de aula. Estou testando uma opção para usar um software de avaliação pela Internet. Quem estiver viajando, escreve?"</definedName>
    <definedName name="HTML_Email" hidden="1">""</definedName>
    <definedName name="HTML_Header" hidden="1">"NOTAS Farmácia"</definedName>
    <definedName name="HTML_LastUpdate" hidden="1">"10/10/02"</definedName>
    <definedName name="HTML_LineAfter" hidden="1">FALSE</definedName>
    <definedName name="HTML_LineBefore" hidden="1">FALSE</definedName>
    <definedName name="HTML_Name" hidden="1">"Miguel"</definedName>
    <definedName name="HTML_OBDlg2" hidden="1">TRUE</definedName>
    <definedName name="HTML_OBDlg4" hidden="1">TRUE</definedName>
    <definedName name="HTML_OS" hidden="1">0</definedName>
    <definedName name="HTML_PathFile" hidden="1">"C:\notas.htm"</definedName>
    <definedName name="HTML_Title" hidden="1">"notas.htm"</definedName>
  </definedNames>
  <calcPr fullCalcOnLoad="1"/>
</workbook>
</file>

<file path=xl/sharedStrings.xml><?xml version="1.0" encoding="utf-8"?>
<sst xmlns="http://schemas.openxmlformats.org/spreadsheetml/2006/main" count="264" uniqueCount="90">
  <si>
    <t>Grupo</t>
  </si>
  <si>
    <t>Nomes</t>
  </si>
  <si>
    <t>P1</t>
  </si>
  <si>
    <t>P2</t>
  </si>
  <si>
    <t>glico</t>
  </si>
  <si>
    <t>P 4</t>
  </si>
  <si>
    <t>GD 1</t>
  </si>
  <si>
    <t>GD 2</t>
  </si>
  <si>
    <t>GD 3</t>
  </si>
  <si>
    <t>GD 4</t>
  </si>
  <si>
    <t>GD 5</t>
  </si>
  <si>
    <t>AP 1</t>
  </si>
  <si>
    <t>bioinfo</t>
  </si>
  <si>
    <t>AP 2</t>
  </si>
  <si>
    <t>AP 3</t>
  </si>
  <si>
    <t>AP4</t>
  </si>
  <si>
    <t>AP 5</t>
  </si>
  <si>
    <t>minip</t>
  </si>
  <si>
    <t>Semin.</t>
  </si>
  <si>
    <t>Total</t>
  </si>
  <si>
    <t>Alessandra Andreia Santos</t>
  </si>
  <si>
    <t>Alisson Fabiano D' Angelis</t>
  </si>
  <si>
    <t>Ana Paula Fernandes Cherubino</t>
  </si>
  <si>
    <t>Anderson Macedo de Pinho Tavares</t>
  </si>
  <si>
    <t>Barbara Pessoa Sardinha Pinto</t>
  </si>
  <si>
    <t>Barbara Taciana Furtado</t>
  </si>
  <si>
    <t>Bruna Alves Pereira Mendes</t>
  </si>
  <si>
    <t>Caio de Alcantara Moura Belo</t>
  </si>
  <si>
    <t>Camila Nogueira Nunes</t>
  </si>
  <si>
    <t>Carlos Eduardo Melo Correa</t>
  </si>
  <si>
    <t>Carolina Galgane Lage Gomes</t>
  </si>
  <si>
    <t>Carolina Matias Diniz</t>
  </si>
  <si>
    <t>Carolina Monteiro Diniz</t>
  </si>
  <si>
    <t>Charles Cristian do Couto</t>
  </si>
  <si>
    <t>Eduardo Henrique Xavier</t>
  </si>
  <si>
    <t>Elisangela Eliene de Almeida</t>
  </si>
  <si>
    <t>Eudon José Alipio Junior</t>
  </si>
  <si>
    <t>Fabiana Andrade Caetano</t>
  </si>
  <si>
    <t>Fabio Henrique Moreira</t>
  </si>
  <si>
    <t>Fabricia Morais Dias</t>
  </si>
  <si>
    <t>Farley Francisco de Souza</t>
  </si>
  <si>
    <t>Felipe Antonacci Condessa</t>
  </si>
  <si>
    <t>Fernanda Oliveira Ferraz</t>
  </si>
  <si>
    <t>Flavia Moreira Cruz</t>
  </si>
  <si>
    <t>Glaucia Mara Cappai Correa Parasin</t>
  </si>
  <si>
    <t>Gustavo Portelinha Carneiro</t>
  </si>
  <si>
    <t>Gustavo Xavier Gariano</t>
  </si>
  <si>
    <t>Isabela Dahm</t>
  </si>
  <si>
    <t>Josie Fabiana Santos Simão</t>
  </si>
  <si>
    <t>Juliana de Jesus Carvalho</t>
  </si>
  <si>
    <t>Juliana Maria Vieira Mosci</t>
  </si>
  <si>
    <t>Junia Fernandes Alves</t>
  </si>
  <si>
    <t>Kellen Santos Rezende</t>
  </si>
  <si>
    <t>Leticia Paulino de Paiva Silvestre</t>
  </si>
  <si>
    <t>Leticia Teixeira de Faria</t>
  </si>
  <si>
    <t>Livia Santos Oliveira</t>
  </si>
  <si>
    <t>Luiz Alberto de Souza Amorim</t>
  </si>
  <si>
    <t>Luiza Vilela Portugal</t>
  </si>
  <si>
    <t>Marcela Aparecida de Melo Fernandes</t>
  </si>
  <si>
    <t>Marco Antonio Salgado</t>
  </si>
  <si>
    <t>.</t>
  </si>
  <si>
    <t>Marilia Pereira da Costa</t>
  </si>
  <si>
    <t>Marina Cerqueira Araujo</t>
  </si>
  <si>
    <t>Marina Oliveira Venuto</t>
  </si>
  <si>
    <t>Melisa Abreu Sales</t>
  </si>
  <si>
    <t>Michel Magno Januzi de Carvalho</t>
  </si>
  <si>
    <t>Michel Marques de Magalhães</t>
  </si>
  <si>
    <t>Michele Dias Pereira</t>
  </si>
  <si>
    <t>Nubia de Cassia Albuquerque Figueiredo</t>
  </si>
  <si>
    <t>Paloma Souza dos Santos</t>
  </si>
  <si>
    <t>Patricia Aparecida Medeiros Dias</t>
  </si>
  <si>
    <t>Paulo Eduardo Nunes Barbosa</t>
  </si>
  <si>
    <t>Priscilla Cardoso Vale Ferreira</t>
  </si>
  <si>
    <t>Raquel Moreira Braga</t>
  </si>
  <si>
    <t>Renan Moreira Oliveira</t>
  </si>
  <si>
    <t>Ricardo Martins Duarte Byrro</t>
  </si>
  <si>
    <t>Sabrina Guimarães Paiva</t>
  </si>
  <si>
    <t>Sarita Aguilar de Santana</t>
  </si>
  <si>
    <t>Silvia Miranda Rosa de Lima</t>
  </si>
  <si>
    <t>Tamara Silveira Cruz</t>
  </si>
  <si>
    <t>Tatiana Madeira Rocha</t>
  </si>
  <si>
    <t>Tiago Cesar da Silva Andrade</t>
  </si>
  <si>
    <t>Viviane Dornela Silva</t>
  </si>
  <si>
    <t>Wagner Silva Araujo Carneiro Peixoto</t>
  </si>
  <si>
    <t>x</t>
  </si>
  <si>
    <t>#provas</t>
  </si>
  <si>
    <t>TOTAL para quem fez 3 provas</t>
  </si>
  <si>
    <t>TOTAL para quem fez 4 provas</t>
  </si>
  <si>
    <t>Conceito</t>
  </si>
  <si>
    <t>P3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</si>
</sst>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_(* #,##0.0_);_(* \(#,##0.0\);_(* &quot;-&quot;??_);_(@_)"/>
    <numFmt numFmtId="172" formatCode="0.0"/>
    <numFmt numFmtId="173" formatCode="0.000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171" fontId="1" fillId="2" borderId="1" xfId="18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/>
    </xf>
    <xf numFmtId="172" fontId="3" fillId="4" borderId="1" xfId="0" applyNumberFormat="1" applyFont="1" applyFill="1" applyBorder="1" applyAlignment="1">
      <alignment horizontal="center"/>
    </xf>
    <xf numFmtId="172" fontId="3" fillId="3" borderId="1" xfId="18" applyNumberFormat="1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172" fontId="3" fillId="5" borderId="1" xfId="0" applyNumberFormat="1" applyFont="1" applyFill="1" applyBorder="1" applyAlignment="1">
      <alignment/>
    </xf>
    <xf numFmtId="172" fontId="3" fillId="5" borderId="1" xfId="18" applyNumberFormat="1" applyFont="1" applyFill="1" applyBorder="1" applyAlignment="1">
      <alignment horizontal="center"/>
    </xf>
    <xf numFmtId="172" fontId="3" fillId="5" borderId="1" xfId="0" applyNumberFormat="1" applyFont="1" applyFill="1" applyBorder="1" applyAlignment="1">
      <alignment horizontal="center"/>
    </xf>
    <xf numFmtId="172" fontId="3" fillId="6" borderId="1" xfId="0" applyNumberFormat="1" applyFont="1" applyFill="1" applyBorder="1" applyAlignment="1">
      <alignment/>
    </xf>
    <xf numFmtId="172" fontId="3" fillId="6" borderId="1" xfId="18" applyNumberFormat="1" applyFont="1" applyFill="1" applyBorder="1" applyAlignment="1">
      <alignment horizontal="center"/>
    </xf>
    <xf numFmtId="172" fontId="3" fillId="6" borderId="1" xfId="0" applyNumberFormat="1" applyFont="1" applyFill="1" applyBorder="1" applyAlignment="1">
      <alignment horizontal="center"/>
    </xf>
    <xf numFmtId="172" fontId="3" fillId="7" borderId="1" xfId="0" applyNumberFormat="1" applyFont="1" applyFill="1" applyBorder="1" applyAlignment="1">
      <alignment/>
    </xf>
    <xf numFmtId="172" fontId="3" fillId="7" borderId="1" xfId="18" applyNumberFormat="1" applyFont="1" applyFill="1" applyBorder="1" applyAlignment="1">
      <alignment horizontal="center"/>
    </xf>
    <xf numFmtId="172" fontId="3" fillId="7" borderId="1" xfId="0" applyNumberFormat="1" applyFont="1" applyFill="1" applyBorder="1" applyAlignment="1">
      <alignment horizontal="center"/>
    </xf>
    <xf numFmtId="172" fontId="3" fillId="8" borderId="1" xfId="0" applyNumberFormat="1" applyFont="1" applyFill="1" applyBorder="1" applyAlignment="1">
      <alignment/>
    </xf>
    <xf numFmtId="172" fontId="3" fillId="8" borderId="1" xfId="18" applyNumberFormat="1" applyFont="1" applyFill="1" applyBorder="1" applyAlignment="1">
      <alignment horizontal="center"/>
    </xf>
    <xf numFmtId="172" fontId="3" fillId="8" borderId="1" xfId="0" applyNumberFormat="1" applyFont="1" applyFill="1" applyBorder="1" applyAlignment="1">
      <alignment horizontal="center"/>
    </xf>
    <xf numFmtId="172" fontId="3" fillId="9" borderId="1" xfId="0" applyNumberFormat="1" applyFont="1" applyFill="1" applyBorder="1" applyAlignment="1">
      <alignment/>
    </xf>
    <xf numFmtId="172" fontId="3" fillId="9" borderId="1" xfId="18" applyNumberFormat="1" applyFont="1" applyFill="1" applyBorder="1" applyAlignment="1">
      <alignment horizontal="center"/>
    </xf>
    <xf numFmtId="172" fontId="3" fillId="9" borderId="1" xfId="0" applyNumberFormat="1" applyFont="1" applyFill="1" applyBorder="1" applyAlignment="1">
      <alignment horizontal="center"/>
    </xf>
    <xf numFmtId="172" fontId="3" fillId="10" borderId="1" xfId="0" applyNumberFormat="1" applyFont="1" applyFill="1" applyBorder="1" applyAlignment="1">
      <alignment/>
    </xf>
    <xf numFmtId="172" fontId="3" fillId="10" borderId="1" xfId="18" applyNumberFormat="1" applyFont="1" applyFill="1" applyBorder="1" applyAlignment="1">
      <alignment horizontal="center"/>
    </xf>
    <xf numFmtId="172" fontId="3" fillId="10" borderId="1" xfId="0" applyNumberFormat="1" applyFont="1" applyFill="1" applyBorder="1" applyAlignment="1">
      <alignment horizontal="center"/>
    </xf>
    <xf numFmtId="172" fontId="3" fillId="11" borderId="1" xfId="0" applyNumberFormat="1" applyFont="1" applyFill="1" applyBorder="1" applyAlignment="1">
      <alignment/>
    </xf>
    <xf numFmtId="172" fontId="3" fillId="11" borderId="1" xfId="18" applyNumberFormat="1" applyFont="1" applyFill="1" applyBorder="1" applyAlignment="1">
      <alignment horizontal="center"/>
    </xf>
    <xf numFmtId="172" fontId="3" fillId="11" borderId="1" xfId="0" applyNumberFormat="1" applyFont="1" applyFill="1" applyBorder="1" applyAlignment="1">
      <alignment horizontal="center"/>
    </xf>
    <xf numFmtId="172" fontId="3" fillId="4" borderId="1" xfId="0" applyNumberFormat="1" applyFont="1" applyFill="1" applyBorder="1" applyAlignment="1">
      <alignment/>
    </xf>
    <xf numFmtId="172" fontId="3" fillId="4" borderId="1" xfId="18" applyNumberFormat="1" applyFont="1" applyFill="1" applyBorder="1" applyAlignment="1">
      <alignment horizontal="center"/>
    </xf>
    <xf numFmtId="172" fontId="3" fillId="12" borderId="1" xfId="0" applyNumberFormat="1" applyFont="1" applyFill="1" applyBorder="1" applyAlignment="1">
      <alignment/>
    </xf>
    <xf numFmtId="172" fontId="3" fillId="12" borderId="1" xfId="18" applyNumberFormat="1" applyFont="1" applyFill="1" applyBorder="1" applyAlignment="1">
      <alignment horizontal="center"/>
    </xf>
    <xf numFmtId="172" fontId="3" fillId="12" borderId="1" xfId="0" applyNumberFormat="1" applyFont="1" applyFill="1" applyBorder="1" applyAlignment="1">
      <alignment horizontal="center"/>
    </xf>
    <xf numFmtId="172" fontId="3" fillId="13" borderId="1" xfId="0" applyNumberFormat="1" applyFont="1" applyFill="1" applyBorder="1" applyAlignment="1">
      <alignment/>
    </xf>
    <xf numFmtId="172" fontId="3" fillId="13" borderId="1" xfId="18" applyNumberFormat="1" applyFont="1" applyFill="1" applyBorder="1" applyAlignment="1">
      <alignment horizontal="center"/>
    </xf>
    <xf numFmtId="172" fontId="3" fillId="1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0" fillId="14" borderId="0" xfId="0" applyFill="1" applyAlignment="1">
      <alignment/>
    </xf>
    <xf numFmtId="172" fontId="4" fillId="11" borderId="1" xfId="0" applyNumberFormat="1" applyFont="1" applyFill="1" applyBorder="1" applyAlignment="1">
      <alignment horizontal="center"/>
    </xf>
    <xf numFmtId="172" fontId="6" fillId="8" borderId="1" xfId="0" applyNumberFormat="1" applyFont="1" applyFill="1" applyBorder="1" applyAlignment="1">
      <alignment horizontal="center"/>
    </xf>
    <xf numFmtId="172" fontId="4" fillId="8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/>
    </xf>
    <xf numFmtId="172" fontId="3" fillId="0" borderId="1" xfId="18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4" fillId="4" borderId="1" xfId="0" applyNumberFormat="1" applyFont="1" applyFill="1" applyBorder="1" applyAlignment="1">
      <alignment horizontal="center"/>
    </xf>
    <xf numFmtId="172" fontId="4" fillId="13" borderId="1" xfId="0" applyNumberFormat="1" applyFont="1" applyFill="1" applyBorder="1" applyAlignment="1">
      <alignment horizontal="center"/>
    </xf>
    <xf numFmtId="172" fontId="6" fillId="13" borderId="1" xfId="0" applyNumberFormat="1" applyFont="1" applyFill="1" applyBorder="1" applyAlignment="1">
      <alignment horizontal="center"/>
    </xf>
    <xf numFmtId="172" fontId="4" fillId="7" borderId="1" xfId="0" applyNumberFormat="1" applyFont="1" applyFill="1" applyBorder="1" applyAlignment="1">
      <alignment horizontal="center"/>
    </xf>
    <xf numFmtId="172" fontId="4" fillId="6" borderId="1" xfId="0" applyNumberFormat="1" applyFont="1" applyFill="1" applyBorder="1" applyAlignment="1">
      <alignment horizontal="center"/>
    </xf>
    <xf numFmtId="172" fontId="6" fillId="6" borderId="1" xfId="0" applyNumberFormat="1" applyFont="1" applyFill="1" applyBorder="1" applyAlignment="1">
      <alignment horizontal="center"/>
    </xf>
    <xf numFmtId="172" fontId="4" fillId="5" borderId="1" xfId="0" applyNumberFormat="1" applyFont="1" applyFill="1" applyBorder="1" applyAlignment="1">
      <alignment horizontal="center"/>
    </xf>
    <xf numFmtId="172" fontId="6" fillId="5" borderId="1" xfId="0" applyNumberFormat="1" applyFont="1" applyFill="1" applyBorder="1" applyAlignment="1">
      <alignment horizontal="center"/>
    </xf>
    <xf numFmtId="172" fontId="4" fillId="3" borderId="1" xfId="0" applyNumberFormat="1" applyFont="1" applyFill="1" applyBorder="1" applyAlignment="1">
      <alignment horizontal="center"/>
    </xf>
    <xf numFmtId="172" fontId="4" fillId="9" borderId="1" xfId="0" applyNumberFormat="1" applyFont="1" applyFill="1" applyBorder="1" applyAlignment="1">
      <alignment horizontal="center"/>
    </xf>
    <xf numFmtId="170" fontId="1" fillId="2" borderId="1" xfId="18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70" fontId="0" fillId="0" borderId="1" xfId="18" applyNumberForma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70" fontId="0" fillId="11" borderId="1" xfId="18" applyNumberFormat="1" applyFill="1" applyBorder="1" applyAlignment="1">
      <alignment horizontal="center"/>
    </xf>
    <xf numFmtId="0" fontId="0" fillId="11" borderId="1" xfId="0" applyFill="1" applyBorder="1" applyAlignment="1">
      <alignment/>
    </xf>
    <xf numFmtId="170" fontId="0" fillId="8" borderId="1" xfId="18" applyNumberFormat="1" applyFill="1" applyBorder="1" applyAlignment="1">
      <alignment horizontal="center"/>
    </xf>
    <xf numFmtId="0" fontId="0" fillId="8" borderId="1" xfId="0" applyFill="1" applyBorder="1" applyAlignment="1">
      <alignment/>
    </xf>
    <xf numFmtId="170" fontId="0" fillId="4" borderId="1" xfId="18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170" fontId="0" fillId="10" borderId="1" xfId="18" applyNumberFormat="1" applyFill="1" applyBorder="1" applyAlignment="1">
      <alignment horizontal="center"/>
    </xf>
    <xf numFmtId="0" fontId="0" fillId="10" borderId="1" xfId="0" applyFill="1" applyBorder="1" applyAlignment="1">
      <alignment/>
    </xf>
    <xf numFmtId="170" fontId="0" fillId="13" borderId="1" xfId="18" applyNumberFormat="1" applyFill="1" applyBorder="1" applyAlignment="1">
      <alignment horizontal="center"/>
    </xf>
    <xf numFmtId="0" fontId="0" fillId="13" borderId="1" xfId="0" applyFill="1" applyBorder="1" applyAlignment="1">
      <alignment/>
    </xf>
    <xf numFmtId="170" fontId="0" fillId="7" borderId="1" xfId="18" applyNumberFormat="1" applyFill="1" applyBorder="1" applyAlignment="1">
      <alignment horizontal="center"/>
    </xf>
    <xf numFmtId="0" fontId="0" fillId="7" borderId="1" xfId="0" applyFill="1" applyBorder="1" applyAlignment="1">
      <alignment/>
    </xf>
    <xf numFmtId="170" fontId="0" fillId="6" borderId="1" xfId="18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170" fontId="0" fillId="5" borderId="1" xfId="18" applyNumberFormat="1" applyFill="1" applyBorder="1" applyAlignment="1">
      <alignment horizontal="center"/>
    </xf>
    <xf numFmtId="0" fontId="0" fillId="5" borderId="1" xfId="0" applyFill="1" applyBorder="1" applyAlignment="1">
      <alignment/>
    </xf>
    <xf numFmtId="170" fontId="0" fillId="3" borderId="1" xfId="18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170" fontId="0" fillId="9" borderId="1" xfId="18" applyNumberFormat="1" applyFill="1" applyBorder="1" applyAlignment="1">
      <alignment horizontal="center"/>
    </xf>
    <xf numFmtId="0" fontId="0" fillId="9" borderId="1" xfId="0" applyFill="1" applyBorder="1" applyAlignment="1">
      <alignment/>
    </xf>
    <xf numFmtId="170" fontId="0" fillId="12" borderId="1" xfId="18" applyNumberFormat="1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 horizontal="center"/>
    </xf>
    <xf numFmtId="172" fontId="3" fillId="0" borderId="2" xfId="0" applyNumberFormat="1" applyFont="1" applyFill="1" applyBorder="1" applyAlignment="1">
      <alignment horizontal="center"/>
    </xf>
    <xf numFmtId="172" fontId="3" fillId="11" borderId="2" xfId="0" applyNumberFormat="1" applyFont="1" applyFill="1" applyBorder="1" applyAlignment="1">
      <alignment horizontal="center"/>
    </xf>
    <xf numFmtId="172" fontId="3" fillId="8" borderId="2" xfId="0" applyNumberFormat="1" applyFont="1" applyFill="1" applyBorder="1" applyAlignment="1">
      <alignment horizontal="center"/>
    </xf>
    <xf numFmtId="172" fontId="3" fillId="4" borderId="2" xfId="0" applyNumberFormat="1" applyFont="1" applyFill="1" applyBorder="1" applyAlignment="1">
      <alignment horizontal="center"/>
    </xf>
    <xf numFmtId="172" fontId="3" fillId="10" borderId="2" xfId="0" applyNumberFormat="1" applyFont="1" applyFill="1" applyBorder="1" applyAlignment="1">
      <alignment horizontal="center"/>
    </xf>
    <xf numFmtId="172" fontId="3" fillId="13" borderId="2" xfId="0" applyNumberFormat="1" applyFont="1" applyFill="1" applyBorder="1" applyAlignment="1">
      <alignment horizontal="center"/>
    </xf>
    <xf numFmtId="172" fontId="3" fillId="7" borderId="2" xfId="0" applyNumberFormat="1" applyFont="1" applyFill="1" applyBorder="1" applyAlignment="1">
      <alignment horizontal="center"/>
    </xf>
    <xf numFmtId="172" fontId="3" fillId="6" borderId="2" xfId="0" applyNumberFormat="1" applyFont="1" applyFill="1" applyBorder="1" applyAlignment="1">
      <alignment horizontal="center"/>
    </xf>
    <xf numFmtId="172" fontId="3" fillId="5" borderId="2" xfId="0" applyNumberFormat="1" applyFont="1" applyFill="1" applyBorder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72" fontId="3" fillId="9" borderId="2" xfId="0" applyNumberFormat="1" applyFont="1" applyFill="1" applyBorder="1" applyAlignment="1">
      <alignment horizontal="center"/>
    </xf>
    <xf numFmtId="172" fontId="3" fillId="1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170" fontId="5" fillId="0" borderId="3" xfId="18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2" fontId="3" fillId="15" borderId="1" xfId="18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5" borderId="0" xfId="0" applyFill="1" applyBorder="1" applyAlignment="1">
      <alignment/>
    </xf>
    <xf numFmtId="0" fontId="8" fillId="9" borderId="1" xfId="0" applyFont="1" applyFill="1" applyBorder="1" applyAlignment="1">
      <alignment horizontal="center"/>
    </xf>
    <xf numFmtId="0" fontId="0" fillId="9" borderId="0" xfId="0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2" fontId="3" fillId="14" borderId="1" xfId="0" applyNumberFormat="1" applyFont="1" applyFill="1" applyBorder="1" applyAlignment="1">
      <alignment horizontal="center"/>
    </xf>
    <xf numFmtId="172" fontId="4" fillId="14" borderId="1" xfId="0" applyNumberFormat="1" applyFont="1" applyFill="1" applyBorder="1" applyAlignment="1">
      <alignment horizontal="center"/>
    </xf>
    <xf numFmtId="172" fontId="6" fillId="14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16" borderId="1" xfId="0" applyNumberFormat="1" applyFont="1" applyFill="1" applyBorder="1" applyAlignment="1">
      <alignment horizontal="center"/>
    </xf>
    <xf numFmtId="172" fontId="0" fillId="4" borderId="1" xfId="0" applyNumberFormat="1" applyFill="1" applyBorder="1" applyAlignment="1">
      <alignment horizontal="center"/>
    </xf>
    <xf numFmtId="172" fontId="0" fillId="5" borderId="1" xfId="0" applyNumberForma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72" fontId="0" fillId="9" borderId="1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86"/>
  <sheetViews>
    <sheetView tabSelected="1" workbookViewId="0" topLeftCell="A1">
      <selection activeCell="X64" sqref="D1:X64"/>
    </sheetView>
  </sheetViews>
  <sheetFormatPr defaultColWidth="9.140625" defaultRowHeight="12.75"/>
  <cols>
    <col min="1" max="2" width="9.140625" style="103" customWidth="1"/>
    <col min="3" max="3" width="42.57421875" style="0" bestFit="1" customWidth="1"/>
    <col min="7" max="7" width="9.140625" style="103" customWidth="1"/>
    <col min="8" max="8" width="9.140625" style="42" customWidth="1"/>
    <col min="15" max="15" width="9.140625" style="42" customWidth="1"/>
    <col min="22" max="22" width="9.140625" style="86" customWidth="1"/>
    <col min="23" max="23" width="9.00390625" style="126" bestFit="1" customWidth="1"/>
    <col min="24" max="24" width="42.57421875" style="0" customWidth="1"/>
    <col min="25" max="25" width="15.8515625" style="88" customWidth="1"/>
    <col min="26" max="249" width="9.140625" style="88" customWidth="1"/>
  </cols>
  <sheetData>
    <row r="1" spans="1:249" s="60" customFormat="1" ht="15.75">
      <c r="A1" s="105" t="s">
        <v>85</v>
      </c>
      <c r="B1" s="59" t="s">
        <v>0</v>
      </c>
      <c r="C1" s="1" t="s">
        <v>1</v>
      </c>
      <c r="D1" s="1" t="s">
        <v>2</v>
      </c>
      <c r="E1" s="87" t="s">
        <v>3</v>
      </c>
      <c r="F1" s="2" t="s">
        <v>89</v>
      </c>
      <c r="G1" s="2" t="s">
        <v>5</v>
      </c>
      <c r="H1" s="110" t="s">
        <v>4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4" t="s">
        <v>17</v>
      </c>
      <c r="U1" s="90" t="s">
        <v>18</v>
      </c>
      <c r="V1" s="1" t="s">
        <v>19</v>
      </c>
      <c r="W1" s="4" t="s">
        <v>88</v>
      </c>
      <c r="X1" s="1" t="s">
        <v>1</v>
      </c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</row>
    <row r="2" spans="1:249" s="63" customFormat="1" ht="15">
      <c r="A2" s="107">
        <v>3</v>
      </c>
      <c r="B2" s="61">
        <v>1</v>
      </c>
      <c r="C2" s="46" t="s">
        <v>21</v>
      </c>
      <c r="D2" s="9">
        <v>18.7</v>
      </c>
      <c r="E2" s="91">
        <v>6.416666666666667</v>
      </c>
      <c r="F2" s="47">
        <v>7.425</v>
      </c>
      <c r="G2" s="135" t="s">
        <v>60</v>
      </c>
      <c r="H2" s="9" t="s">
        <v>84</v>
      </c>
      <c r="I2" s="9">
        <v>2</v>
      </c>
      <c r="J2" s="9">
        <v>2</v>
      </c>
      <c r="K2" s="9">
        <v>2</v>
      </c>
      <c r="L2" s="9">
        <v>2</v>
      </c>
      <c r="M2" s="9">
        <v>2</v>
      </c>
      <c r="N2" s="147">
        <v>2</v>
      </c>
      <c r="O2" s="147">
        <v>2</v>
      </c>
      <c r="P2" s="147">
        <v>2</v>
      </c>
      <c r="Q2" s="146">
        <v>0</v>
      </c>
      <c r="R2" s="147">
        <v>2</v>
      </c>
      <c r="S2" s="146">
        <v>0</v>
      </c>
      <c r="T2" s="10">
        <v>2</v>
      </c>
      <c r="U2" s="91">
        <v>10</v>
      </c>
      <c r="V2" s="148">
        <f>SUM(D2:U2)</f>
        <v>62.541666666666664</v>
      </c>
      <c r="W2" s="127" t="str">
        <f>IF(V2&gt;89,"A",IF(V2&gt;79,"B",IF(V2&gt;69,"C",IF(V2&gt;59,"D",IF(V2&gt;40,"E","F")))))</f>
        <v>D</v>
      </c>
      <c r="X2" s="46" t="s">
        <v>21</v>
      </c>
      <c r="Y2" s="88"/>
      <c r="Z2" s="128"/>
      <c r="AA2" s="12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</row>
    <row r="3" spans="1:249" s="63" customFormat="1" ht="15">
      <c r="A3" s="107">
        <v>3</v>
      </c>
      <c r="B3" s="61">
        <v>1</v>
      </c>
      <c r="C3" s="46" t="s">
        <v>23</v>
      </c>
      <c r="D3" s="9">
        <v>21.56</v>
      </c>
      <c r="E3" s="91">
        <v>17.416666666666668</v>
      </c>
      <c r="F3" s="47">
        <v>9.625</v>
      </c>
      <c r="G3" s="135" t="s">
        <v>60</v>
      </c>
      <c r="H3" s="9">
        <v>2</v>
      </c>
      <c r="I3" s="9">
        <v>2</v>
      </c>
      <c r="J3" s="9">
        <v>2</v>
      </c>
      <c r="K3" s="9">
        <v>2</v>
      </c>
      <c r="L3" s="9">
        <v>2</v>
      </c>
      <c r="M3" s="9">
        <v>2</v>
      </c>
      <c r="N3" s="147">
        <v>2</v>
      </c>
      <c r="O3" s="147">
        <v>2</v>
      </c>
      <c r="P3" s="147">
        <v>2</v>
      </c>
      <c r="Q3" s="146">
        <v>0</v>
      </c>
      <c r="R3" s="147">
        <v>2</v>
      </c>
      <c r="S3" s="146">
        <v>0</v>
      </c>
      <c r="T3" s="10">
        <v>2</v>
      </c>
      <c r="U3" s="91">
        <v>10</v>
      </c>
      <c r="V3" s="148">
        <f aca="true" t="shared" si="0" ref="V3:V62">SUM(D3:U3)</f>
        <v>80.60166666666666</v>
      </c>
      <c r="W3" s="127" t="str">
        <f aca="true" t="shared" si="1" ref="W3:W64">IF(V3&gt;89,"A",IF(V3&gt;79,"B",IF(V3&gt;69,"C",IF(V3&gt;59,"D",IF(V3&gt;40,"E","F")))))</f>
        <v>B</v>
      </c>
      <c r="X3" s="46" t="s">
        <v>23</v>
      </c>
      <c r="Y3" s="88"/>
      <c r="Z3" s="128"/>
      <c r="AA3" s="12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</row>
    <row r="4" spans="1:249" s="63" customFormat="1" ht="15">
      <c r="A4" s="107">
        <v>3</v>
      </c>
      <c r="B4" s="61">
        <v>1</v>
      </c>
      <c r="C4" s="46" t="s">
        <v>27</v>
      </c>
      <c r="D4" s="9">
        <v>22</v>
      </c>
      <c r="E4" s="91">
        <v>10.083333333333334</v>
      </c>
      <c r="F4" s="47">
        <v>14.575</v>
      </c>
      <c r="G4" s="135" t="s">
        <v>60</v>
      </c>
      <c r="H4" s="9" t="s">
        <v>84</v>
      </c>
      <c r="I4" s="9">
        <v>2</v>
      </c>
      <c r="J4" s="9">
        <v>2</v>
      </c>
      <c r="K4" s="9">
        <v>2</v>
      </c>
      <c r="L4" s="9">
        <v>2</v>
      </c>
      <c r="M4" s="9">
        <v>2</v>
      </c>
      <c r="N4" s="147">
        <v>2</v>
      </c>
      <c r="O4" s="147">
        <v>2</v>
      </c>
      <c r="P4" s="147">
        <v>2</v>
      </c>
      <c r="Q4" s="146">
        <v>0</v>
      </c>
      <c r="R4" s="147">
        <v>2</v>
      </c>
      <c r="S4" s="146">
        <v>0</v>
      </c>
      <c r="T4" s="10">
        <v>2</v>
      </c>
      <c r="U4" s="91">
        <v>10</v>
      </c>
      <c r="V4" s="148">
        <f t="shared" si="0"/>
        <v>76.65833333333333</v>
      </c>
      <c r="W4" s="127" t="str">
        <f t="shared" si="1"/>
        <v>C</v>
      </c>
      <c r="X4" s="46" t="s">
        <v>27</v>
      </c>
      <c r="Y4" s="88"/>
      <c r="Z4" s="128"/>
      <c r="AA4" s="12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</row>
    <row r="5" spans="1:249" s="63" customFormat="1" ht="15">
      <c r="A5" s="107">
        <v>3</v>
      </c>
      <c r="B5" s="61">
        <v>1</v>
      </c>
      <c r="C5" s="46" t="s">
        <v>33</v>
      </c>
      <c r="D5" s="9">
        <v>13.2</v>
      </c>
      <c r="E5" s="91">
        <v>5.5</v>
      </c>
      <c r="F5" s="47">
        <v>11.55</v>
      </c>
      <c r="G5" s="135" t="s">
        <v>60</v>
      </c>
      <c r="H5" s="9">
        <v>2</v>
      </c>
      <c r="I5" s="9">
        <v>2</v>
      </c>
      <c r="J5" s="9">
        <v>2</v>
      </c>
      <c r="K5" s="9">
        <v>2</v>
      </c>
      <c r="L5" s="9">
        <v>2</v>
      </c>
      <c r="M5" s="9">
        <v>2</v>
      </c>
      <c r="N5" s="147">
        <v>2</v>
      </c>
      <c r="O5" s="147">
        <v>2</v>
      </c>
      <c r="P5" s="147">
        <v>2</v>
      </c>
      <c r="Q5" s="146">
        <v>0</v>
      </c>
      <c r="R5" s="147">
        <v>2</v>
      </c>
      <c r="S5" s="146">
        <v>0</v>
      </c>
      <c r="T5" s="10">
        <v>2</v>
      </c>
      <c r="U5" s="91">
        <v>10</v>
      </c>
      <c r="V5" s="148">
        <f t="shared" si="0"/>
        <v>62.25</v>
      </c>
      <c r="W5" s="127" t="str">
        <f t="shared" si="1"/>
        <v>D</v>
      </c>
      <c r="X5" s="46" t="s">
        <v>33</v>
      </c>
      <c r="Y5" s="88"/>
      <c r="Z5" s="128"/>
      <c r="AA5" s="12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</row>
    <row r="6" spans="1:249" s="63" customFormat="1" ht="15">
      <c r="A6" s="107">
        <v>3</v>
      </c>
      <c r="B6" s="61">
        <v>1</v>
      </c>
      <c r="C6" s="46" t="s">
        <v>38</v>
      </c>
      <c r="D6" s="9">
        <v>20.9</v>
      </c>
      <c r="E6" s="91">
        <v>17.416666666666668</v>
      </c>
      <c r="F6" s="47">
        <v>5.5</v>
      </c>
      <c r="G6" s="135" t="s">
        <v>60</v>
      </c>
      <c r="H6" s="9">
        <v>2</v>
      </c>
      <c r="I6" s="9">
        <v>2</v>
      </c>
      <c r="J6" s="9">
        <v>2</v>
      </c>
      <c r="K6" s="9">
        <v>2</v>
      </c>
      <c r="L6" s="9">
        <v>2</v>
      </c>
      <c r="M6" s="9">
        <v>2</v>
      </c>
      <c r="N6" s="147">
        <v>2</v>
      </c>
      <c r="O6" s="147">
        <v>2</v>
      </c>
      <c r="P6" s="145">
        <v>2</v>
      </c>
      <c r="Q6" s="146">
        <v>0</v>
      </c>
      <c r="R6" s="147">
        <v>2</v>
      </c>
      <c r="S6" s="146">
        <v>0</v>
      </c>
      <c r="T6" s="10">
        <v>2</v>
      </c>
      <c r="U6" s="91">
        <v>10</v>
      </c>
      <c r="V6" s="148">
        <f t="shared" si="0"/>
        <v>75.81666666666666</v>
      </c>
      <c r="W6" s="127" t="str">
        <f t="shared" si="1"/>
        <v>C</v>
      </c>
      <c r="X6" s="46" t="s">
        <v>38</v>
      </c>
      <c r="Y6" s="88"/>
      <c r="Z6" s="128"/>
      <c r="AA6" s="12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</row>
    <row r="7" spans="1:249" s="63" customFormat="1" ht="15">
      <c r="A7" s="107">
        <v>3</v>
      </c>
      <c r="B7" s="61">
        <v>1</v>
      </c>
      <c r="C7" s="46" t="s">
        <v>45</v>
      </c>
      <c r="D7" s="9">
        <v>21.56</v>
      </c>
      <c r="E7" s="91">
        <v>12.833333333333334</v>
      </c>
      <c r="F7" s="47">
        <v>11.6875</v>
      </c>
      <c r="G7" s="135" t="s">
        <v>60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147">
        <v>2</v>
      </c>
      <c r="O7" s="147">
        <v>2</v>
      </c>
      <c r="P7" s="146">
        <v>2</v>
      </c>
      <c r="Q7" s="146">
        <v>0</v>
      </c>
      <c r="R7" s="147">
        <v>2</v>
      </c>
      <c r="S7" s="146">
        <v>0</v>
      </c>
      <c r="T7" s="10">
        <v>2</v>
      </c>
      <c r="U7" s="91">
        <v>10</v>
      </c>
      <c r="V7" s="148">
        <f t="shared" si="0"/>
        <v>78.08083333333333</v>
      </c>
      <c r="W7" s="127" t="str">
        <f t="shared" si="1"/>
        <v>C</v>
      </c>
      <c r="X7" s="46" t="s">
        <v>45</v>
      </c>
      <c r="Y7" s="88"/>
      <c r="Z7" s="128"/>
      <c r="AA7" s="12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</row>
    <row r="8" spans="1:249" s="65" customFormat="1" ht="15">
      <c r="A8" s="118">
        <v>3</v>
      </c>
      <c r="B8" s="64">
        <v>2</v>
      </c>
      <c r="C8" s="29" t="s">
        <v>55</v>
      </c>
      <c r="D8" s="31">
        <v>12.76</v>
      </c>
      <c r="E8" s="92">
        <v>13.75</v>
      </c>
      <c r="F8" s="30">
        <v>12.65</v>
      </c>
      <c r="G8" s="135" t="s">
        <v>60</v>
      </c>
      <c r="H8" s="31" t="s">
        <v>84</v>
      </c>
      <c r="I8" s="31">
        <v>2</v>
      </c>
      <c r="J8" s="31">
        <v>1.5</v>
      </c>
      <c r="K8" s="31">
        <v>2</v>
      </c>
      <c r="L8" s="31">
        <v>2</v>
      </c>
      <c r="M8" s="31">
        <v>2</v>
      </c>
      <c r="N8" s="31">
        <v>2</v>
      </c>
      <c r="O8" s="31">
        <v>2</v>
      </c>
      <c r="P8" s="31">
        <v>2</v>
      </c>
      <c r="Q8" s="43">
        <v>2</v>
      </c>
      <c r="R8" s="43">
        <v>2</v>
      </c>
      <c r="S8" s="31">
        <v>2</v>
      </c>
      <c r="T8" s="31">
        <v>2</v>
      </c>
      <c r="U8" s="92">
        <v>6</v>
      </c>
      <c r="V8" s="148">
        <f t="shared" si="0"/>
        <v>68.66</v>
      </c>
      <c r="W8" s="127" t="str">
        <f t="shared" si="1"/>
        <v>D</v>
      </c>
      <c r="X8" s="29" t="s">
        <v>55</v>
      </c>
      <c r="Y8" s="88"/>
      <c r="Z8" s="128"/>
      <c r="AA8" s="12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</row>
    <row r="9" spans="1:249" s="65" customFormat="1" ht="15">
      <c r="A9" s="118">
        <v>3</v>
      </c>
      <c r="B9" s="64">
        <v>2</v>
      </c>
      <c r="C9" s="29" t="s">
        <v>63</v>
      </c>
      <c r="D9" s="31">
        <v>22</v>
      </c>
      <c r="E9" s="92">
        <v>11</v>
      </c>
      <c r="F9" s="30">
        <v>13.75</v>
      </c>
      <c r="G9" s="135" t="s">
        <v>60</v>
      </c>
      <c r="H9" s="31" t="s">
        <v>84</v>
      </c>
      <c r="I9" s="31">
        <v>2</v>
      </c>
      <c r="J9" s="31">
        <v>1.5</v>
      </c>
      <c r="K9" s="31">
        <v>2</v>
      </c>
      <c r="L9" s="31">
        <v>2</v>
      </c>
      <c r="M9" s="31">
        <v>2</v>
      </c>
      <c r="N9" s="31">
        <v>2</v>
      </c>
      <c r="O9" s="31">
        <v>2</v>
      </c>
      <c r="P9" s="31">
        <v>2</v>
      </c>
      <c r="Q9" s="43">
        <v>2</v>
      </c>
      <c r="R9" s="31">
        <v>2</v>
      </c>
      <c r="S9" s="43">
        <v>2</v>
      </c>
      <c r="T9" s="31">
        <v>2</v>
      </c>
      <c r="U9" s="92">
        <v>6</v>
      </c>
      <c r="V9" s="148">
        <f t="shared" si="0"/>
        <v>76.25</v>
      </c>
      <c r="W9" s="127" t="str">
        <f t="shared" si="1"/>
        <v>C</v>
      </c>
      <c r="X9" s="29" t="s">
        <v>63</v>
      </c>
      <c r="Y9" s="88"/>
      <c r="Z9" s="128"/>
      <c r="AA9" s="12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</row>
    <row r="10" spans="1:249" s="65" customFormat="1" ht="15">
      <c r="A10" s="118">
        <v>3</v>
      </c>
      <c r="B10" s="64">
        <v>2</v>
      </c>
      <c r="C10" s="29" t="s">
        <v>64</v>
      </c>
      <c r="D10" s="31">
        <v>14.96</v>
      </c>
      <c r="E10" s="92">
        <v>7.333333333333333</v>
      </c>
      <c r="F10" s="30">
        <v>7.15</v>
      </c>
      <c r="G10" s="135" t="s">
        <v>60</v>
      </c>
      <c r="H10" s="31" t="s">
        <v>84</v>
      </c>
      <c r="I10" s="31">
        <v>2</v>
      </c>
      <c r="J10" s="31">
        <v>1.5</v>
      </c>
      <c r="K10" s="31">
        <v>2</v>
      </c>
      <c r="L10" s="31">
        <v>2</v>
      </c>
      <c r="M10" s="31">
        <v>2</v>
      </c>
      <c r="N10" s="31">
        <v>2</v>
      </c>
      <c r="O10" s="31">
        <v>2</v>
      </c>
      <c r="P10" s="31">
        <v>2</v>
      </c>
      <c r="Q10" s="43">
        <v>2</v>
      </c>
      <c r="R10" s="31">
        <v>2</v>
      </c>
      <c r="S10" s="43">
        <v>2</v>
      </c>
      <c r="T10" s="31">
        <v>2</v>
      </c>
      <c r="U10" s="92">
        <v>6</v>
      </c>
      <c r="V10" s="149">
        <f t="shared" si="0"/>
        <v>58.943333333333335</v>
      </c>
      <c r="W10" s="127" t="str">
        <f t="shared" si="1"/>
        <v>E</v>
      </c>
      <c r="X10" s="29" t="s">
        <v>64</v>
      </c>
      <c r="Y10" s="88"/>
      <c r="Z10" s="128"/>
      <c r="AA10" s="12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</row>
    <row r="11" spans="1:249" s="65" customFormat="1" ht="15">
      <c r="A11" s="118">
        <v>3</v>
      </c>
      <c r="B11" s="64">
        <v>2</v>
      </c>
      <c r="C11" s="29" t="s">
        <v>67</v>
      </c>
      <c r="D11" s="31">
        <v>17.16</v>
      </c>
      <c r="E11" s="92">
        <v>9.166666666666666</v>
      </c>
      <c r="F11" s="30">
        <v>7.7</v>
      </c>
      <c r="G11" s="135" t="s">
        <v>60</v>
      </c>
      <c r="H11" s="31" t="s">
        <v>84</v>
      </c>
      <c r="I11" s="31">
        <v>2</v>
      </c>
      <c r="J11" s="31">
        <v>1.5</v>
      </c>
      <c r="K11" s="31">
        <v>2</v>
      </c>
      <c r="L11" s="31">
        <v>2</v>
      </c>
      <c r="M11" s="31">
        <v>2</v>
      </c>
      <c r="N11" s="31">
        <v>2</v>
      </c>
      <c r="O11" s="31">
        <v>2</v>
      </c>
      <c r="P11" s="31">
        <v>2</v>
      </c>
      <c r="Q11" s="43">
        <v>2</v>
      </c>
      <c r="R11" s="43">
        <v>2</v>
      </c>
      <c r="S11" s="31">
        <v>2</v>
      </c>
      <c r="T11" s="31">
        <v>2</v>
      </c>
      <c r="U11" s="92">
        <v>6</v>
      </c>
      <c r="V11" s="148">
        <f t="shared" si="0"/>
        <v>63.52666666666667</v>
      </c>
      <c r="W11" s="127" t="str">
        <f t="shared" si="1"/>
        <v>D</v>
      </c>
      <c r="X11" s="29" t="s">
        <v>67</v>
      </c>
      <c r="Y11" s="88"/>
      <c r="Z11" s="128"/>
      <c r="AA11" s="12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</row>
    <row r="12" spans="1:249" s="65" customFormat="1" ht="15">
      <c r="A12" s="118">
        <v>3</v>
      </c>
      <c r="B12" s="64">
        <v>2</v>
      </c>
      <c r="C12" s="29" t="s">
        <v>72</v>
      </c>
      <c r="D12" s="31">
        <v>11</v>
      </c>
      <c r="E12" s="92">
        <v>11.916666666666666</v>
      </c>
      <c r="F12" s="30">
        <v>6.6</v>
      </c>
      <c r="G12" s="135" t="s">
        <v>60</v>
      </c>
      <c r="H12" s="31" t="s">
        <v>84</v>
      </c>
      <c r="I12" s="31">
        <v>2</v>
      </c>
      <c r="J12" s="31">
        <v>1.5</v>
      </c>
      <c r="K12" s="31">
        <v>2</v>
      </c>
      <c r="L12" s="31">
        <v>2</v>
      </c>
      <c r="M12" s="31">
        <v>2</v>
      </c>
      <c r="N12" s="31">
        <v>2</v>
      </c>
      <c r="O12" s="31">
        <v>2</v>
      </c>
      <c r="P12" s="31">
        <v>2</v>
      </c>
      <c r="Q12" s="43">
        <v>2</v>
      </c>
      <c r="R12" s="31">
        <v>2</v>
      </c>
      <c r="S12" s="43">
        <v>2</v>
      </c>
      <c r="T12" s="31">
        <v>2</v>
      </c>
      <c r="U12" s="92">
        <v>6</v>
      </c>
      <c r="V12" s="149">
        <f t="shared" si="0"/>
        <v>59.016666666666666</v>
      </c>
      <c r="W12" s="127" t="str">
        <f t="shared" si="1"/>
        <v>D</v>
      </c>
      <c r="X12" s="29" t="s">
        <v>72</v>
      </c>
      <c r="Y12" s="88"/>
      <c r="Z12" s="128"/>
      <c r="AA12" s="12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</row>
    <row r="13" spans="1:249" s="65" customFormat="1" ht="15">
      <c r="A13" s="118">
        <v>3</v>
      </c>
      <c r="B13" s="64">
        <v>2</v>
      </c>
      <c r="C13" s="29" t="s">
        <v>73</v>
      </c>
      <c r="D13" s="31">
        <v>6.6</v>
      </c>
      <c r="E13" s="92">
        <v>6.416666666666667</v>
      </c>
      <c r="F13" s="30">
        <v>9.9</v>
      </c>
      <c r="G13" s="135" t="s">
        <v>60</v>
      </c>
      <c r="H13" s="31" t="s">
        <v>84</v>
      </c>
      <c r="I13" s="31">
        <v>2</v>
      </c>
      <c r="J13" s="31">
        <v>1.5</v>
      </c>
      <c r="K13" s="31">
        <v>2</v>
      </c>
      <c r="L13" s="31">
        <v>2</v>
      </c>
      <c r="M13" s="31">
        <v>2</v>
      </c>
      <c r="N13" s="31">
        <v>2</v>
      </c>
      <c r="O13" s="31">
        <v>2</v>
      </c>
      <c r="P13" s="31">
        <v>2</v>
      </c>
      <c r="Q13" s="43">
        <v>2</v>
      </c>
      <c r="R13" s="43">
        <v>2</v>
      </c>
      <c r="S13" s="31">
        <v>2</v>
      </c>
      <c r="T13" s="31">
        <v>2</v>
      </c>
      <c r="U13" s="92">
        <v>6</v>
      </c>
      <c r="V13" s="149">
        <f t="shared" si="0"/>
        <v>52.416666666666664</v>
      </c>
      <c r="W13" s="127" t="str">
        <f t="shared" si="1"/>
        <v>E</v>
      </c>
      <c r="X13" s="29" t="s">
        <v>73</v>
      </c>
      <c r="Y13" s="88"/>
      <c r="Z13" s="128"/>
      <c r="AA13" s="12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</row>
    <row r="14" spans="1:249" s="67" customFormat="1" ht="15">
      <c r="A14" s="115">
        <v>3</v>
      </c>
      <c r="B14" s="66">
        <v>3</v>
      </c>
      <c r="C14" s="20" t="s">
        <v>29</v>
      </c>
      <c r="D14" s="22">
        <v>22</v>
      </c>
      <c r="E14" s="93">
        <v>18.333333333333332</v>
      </c>
      <c r="F14" s="21">
        <v>16.9125</v>
      </c>
      <c r="G14" s="135" t="s">
        <v>60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44">
        <v>2</v>
      </c>
      <c r="Q14" s="22">
        <v>2</v>
      </c>
      <c r="R14" s="44">
        <v>2</v>
      </c>
      <c r="S14" s="45">
        <v>0</v>
      </c>
      <c r="T14" s="45">
        <v>2</v>
      </c>
      <c r="U14" s="93">
        <v>3</v>
      </c>
      <c r="V14" s="148">
        <f t="shared" si="0"/>
        <v>84.24583333333334</v>
      </c>
      <c r="W14" s="127" t="str">
        <f t="shared" si="1"/>
        <v>B</v>
      </c>
      <c r="X14" s="20" t="s">
        <v>29</v>
      </c>
      <c r="Y14" s="88"/>
      <c r="Z14" s="128"/>
      <c r="AA14" s="12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</row>
    <row r="15" spans="1:249" s="67" customFormat="1" ht="15">
      <c r="A15" s="115">
        <v>3</v>
      </c>
      <c r="B15" s="66">
        <v>3</v>
      </c>
      <c r="C15" s="20" t="s">
        <v>36</v>
      </c>
      <c r="D15" s="22">
        <v>17.6</v>
      </c>
      <c r="E15" s="93">
        <v>3.6666666666666665</v>
      </c>
      <c r="F15" s="21">
        <v>10.8625</v>
      </c>
      <c r="G15" s="135" t="s">
        <v>60</v>
      </c>
      <c r="H15" s="22" t="s">
        <v>84</v>
      </c>
      <c r="I15" s="22">
        <v>2</v>
      </c>
      <c r="J15" s="22">
        <v>2</v>
      </c>
      <c r="K15" s="22">
        <v>2</v>
      </c>
      <c r="L15" s="22">
        <v>2</v>
      </c>
      <c r="M15" s="22">
        <v>2</v>
      </c>
      <c r="N15" s="45">
        <v>2</v>
      </c>
      <c r="O15" s="22">
        <v>2</v>
      </c>
      <c r="P15" s="44">
        <v>2</v>
      </c>
      <c r="Q15" s="22">
        <v>2</v>
      </c>
      <c r="R15" s="44">
        <v>2</v>
      </c>
      <c r="S15" s="45">
        <v>0</v>
      </c>
      <c r="T15" s="45">
        <v>2</v>
      </c>
      <c r="U15" s="93">
        <v>3</v>
      </c>
      <c r="V15" s="149">
        <f t="shared" si="0"/>
        <v>57.12916666666667</v>
      </c>
      <c r="W15" s="127" t="str">
        <f t="shared" si="1"/>
        <v>E</v>
      </c>
      <c r="X15" s="20" t="s">
        <v>36</v>
      </c>
      <c r="Y15" s="88"/>
      <c r="Z15" s="128"/>
      <c r="AA15" s="12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</row>
    <row r="16" spans="1:249" s="67" customFormat="1" ht="15">
      <c r="A16" s="115">
        <v>3</v>
      </c>
      <c r="B16" s="66">
        <v>3</v>
      </c>
      <c r="C16" s="20" t="s">
        <v>40</v>
      </c>
      <c r="D16" s="22">
        <v>14.96</v>
      </c>
      <c r="E16" s="93">
        <v>4.583333333333333</v>
      </c>
      <c r="F16" s="21">
        <v>5.3625</v>
      </c>
      <c r="G16" s="135" t="s">
        <v>60</v>
      </c>
      <c r="H16" s="22" t="s">
        <v>84</v>
      </c>
      <c r="I16" s="22">
        <v>2</v>
      </c>
      <c r="J16" s="22">
        <v>2</v>
      </c>
      <c r="K16" s="22">
        <v>2</v>
      </c>
      <c r="L16" s="22">
        <v>2</v>
      </c>
      <c r="M16" s="22">
        <v>2</v>
      </c>
      <c r="N16" s="45">
        <v>2</v>
      </c>
      <c r="O16" s="22">
        <v>2</v>
      </c>
      <c r="P16" s="44">
        <v>2</v>
      </c>
      <c r="Q16" s="22">
        <v>2</v>
      </c>
      <c r="R16" s="45">
        <v>2</v>
      </c>
      <c r="S16" s="44">
        <v>0</v>
      </c>
      <c r="T16" s="45">
        <v>2</v>
      </c>
      <c r="U16" s="93">
        <v>3</v>
      </c>
      <c r="V16" s="149">
        <f t="shared" si="0"/>
        <v>49.905833333333334</v>
      </c>
      <c r="W16" s="127" t="str">
        <f t="shared" si="1"/>
        <v>E</v>
      </c>
      <c r="X16" s="20" t="s">
        <v>40</v>
      </c>
      <c r="Y16" s="88"/>
      <c r="Z16" s="128"/>
      <c r="AA16" s="12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</row>
    <row r="17" spans="1:249" s="67" customFormat="1" ht="15">
      <c r="A17" s="115">
        <v>3</v>
      </c>
      <c r="B17" s="66">
        <v>3</v>
      </c>
      <c r="C17" s="20" t="s">
        <v>41</v>
      </c>
      <c r="D17" s="22">
        <v>19.8</v>
      </c>
      <c r="E17" s="93">
        <v>11</v>
      </c>
      <c r="F17" s="21">
        <v>10.5875</v>
      </c>
      <c r="G17" s="135" t="s">
        <v>60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45">
        <v>2</v>
      </c>
      <c r="O17" s="22">
        <v>2</v>
      </c>
      <c r="P17" s="44">
        <v>2</v>
      </c>
      <c r="Q17" s="22">
        <v>2</v>
      </c>
      <c r="R17" s="45">
        <v>2</v>
      </c>
      <c r="S17" s="22">
        <v>0</v>
      </c>
      <c r="T17" s="45">
        <v>2</v>
      </c>
      <c r="U17" s="93">
        <v>3</v>
      </c>
      <c r="V17" s="148">
        <f t="shared" si="0"/>
        <v>68.3875</v>
      </c>
      <c r="W17" s="127" t="str">
        <f t="shared" si="1"/>
        <v>D</v>
      </c>
      <c r="X17" s="20" t="s">
        <v>41</v>
      </c>
      <c r="Y17" s="88"/>
      <c r="Z17" s="128"/>
      <c r="AA17" s="12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</row>
    <row r="18" spans="1:249" s="67" customFormat="1" ht="15">
      <c r="A18" s="115">
        <v>3</v>
      </c>
      <c r="B18" s="66">
        <v>3</v>
      </c>
      <c r="C18" s="20" t="s">
        <v>46</v>
      </c>
      <c r="D18" s="22">
        <v>20.46</v>
      </c>
      <c r="E18" s="93">
        <v>11</v>
      </c>
      <c r="F18" s="21">
        <v>8.525</v>
      </c>
      <c r="G18" s="135" t="s">
        <v>60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>
        <v>2</v>
      </c>
      <c r="N18" s="45">
        <v>2</v>
      </c>
      <c r="O18" s="22">
        <v>2</v>
      </c>
      <c r="P18" s="44">
        <v>2</v>
      </c>
      <c r="Q18" s="22">
        <v>2</v>
      </c>
      <c r="R18" s="44">
        <v>2</v>
      </c>
      <c r="S18" s="22">
        <v>0</v>
      </c>
      <c r="T18" s="22">
        <v>2</v>
      </c>
      <c r="U18" s="93">
        <v>3</v>
      </c>
      <c r="V18" s="148">
        <f t="shared" si="0"/>
        <v>66.985</v>
      </c>
      <c r="W18" s="127" t="str">
        <f t="shared" si="1"/>
        <v>D</v>
      </c>
      <c r="X18" s="20" t="s">
        <v>46</v>
      </c>
      <c r="Y18" s="88"/>
      <c r="Z18" s="128"/>
      <c r="AA18" s="12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</row>
    <row r="19" spans="1:249" s="69" customFormat="1" ht="15">
      <c r="A19" s="119">
        <v>3</v>
      </c>
      <c r="B19" s="68">
        <v>4</v>
      </c>
      <c r="C19" s="32" t="s">
        <v>56</v>
      </c>
      <c r="D19" s="6">
        <v>16.5</v>
      </c>
      <c r="E19" s="94">
        <v>16.5</v>
      </c>
      <c r="F19" s="33">
        <v>7.8375</v>
      </c>
      <c r="G19" s="33" t="s">
        <v>60</v>
      </c>
      <c r="H19" s="6" t="s">
        <v>84</v>
      </c>
      <c r="I19" s="6">
        <v>2</v>
      </c>
      <c r="J19" s="6">
        <v>2</v>
      </c>
      <c r="K19" s="6">
        <v>2</v>
      </c>
      <c r="L19" s="6">
        <v>2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49">
        <v>0</v>
      </c>
      <c r="S19" s="6">
        <v>2</v>
      </c>
      <c r="T19" s="6">
        <v>2</v>
      </c>
      <c r="U19" s="94">
        <v>9</v>
      </c>
      <c r="V19" s="148">
        <f t="shared" si="0"/>
        <v>71.8375</v>
      </c>
      <c r="W19" s="127" t="str">
        <f t="shared" si="1"/>
        <v>C</v>
      </c>
      <c r="X19" s="32" t="s">
        <v>56</v>
      </c>
      <c r="Y19" s="88"/>
      <c r="Z19" s="128"/>
      <c r="AA19" s="12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</row>
    <row r="20" spans="1:249" s="69" customFormat="1" ht="15">
      <c r="A20" s="119">
        <v>3</v>
      </c>
      <c r="B20" s="68">
        <v>4</v>
      </c>
      <c r="C20" s="32" t="s">
        <v>57</v>
      </c>
      <c r="D20" s="6">
        <v>22</v>
      </c>
      <c r="E20" s="94">
        <v>16.5</v>
      </c>
      <c r="F20" s="33">
        <v>10.3125</v>
      </c>
      <c r="G20" s="33" t="s">
        <v>60</v>
      </c>
      <c r="H20" s="6" t="s">
        <v>84</v>
      </c>
      <c r="I20" s="6">
        <v>2</v>
      </c>
      <c r="J20" s="6">
        <v>2</v>
      </c>
      <c r="K20" s="6">
        <v>2</v>
      </c>
      <c r="L20" s="6">
        <v>2</v>
      </c>
      <c r="M20" s="6">
        <v>2</v>
      </c>
      <c r="N20" s="49">
        <v>2</v>
      </c>
      <c r="O20" s="6">
        <v>2</v>
      </c>
      <c r="P20" s="6">
        <v>2</v>
      </c>
      <c r="Q20" s="6">
        <v>2</v>
      </c>
      <c r="R20" s="49">
        <v>0</v>
      </c>
      <c r="S20" s="6">
        <v>2</v>
      </c>
      <c r="T20" s="6">
        <v>2</v>
      </c>
      <c r="U20" s="94">
        <v>9</v>
      </c>
      <c r="V20" s="148">
        <f t="shared" si="0"/>
        <v>79.8125</v>
      </c>
      <c r="W20" s="127" t="str">
        <f t="shared" si="1"/>
        <v>B</v>
      </c>
      <c r="X20" s="32" t="s">
        <v>57</v>
      </c>
      <c r="Y20" s="88"/>
      <c r="Z20" s="128"/>
      <c r="AA20" s="12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</row>
    <row r="21" spans="1:249" s="69" customFormat="1" ht="15">
      <c r="A21" s="124">
        <v>4</v>
      </c>
      <c r="B21" s="68">
        <v>4</v>
      </c>
      <c r="C21" s="32" t="s">
        <v>58</v>
      </c>
      <c r="D21" s="6">
        <v>16.5</v>
      </c>
      <c r="E21" s="94">
        <v>16.5</v>
      </c>
      <c r="F21" s="33">
        <v>16.5</v>
      </c>
      <c r="G21" s="150">
        <v>13.0625</v>
      </c>
      <c r="H21" s="6">
        <v>2</v>
      </c>
      <c r="I21" s="6">
        <v>2</v>
      </c>
      <c r="J21" s="6">
        <v>2</v>
      </c>
      <c r="K21" s="6">
        <v>2</v>
      </c>
      <c r="L21" s="6">
        <v>2</v>
      </c>
      <c r="M21" s="6">
        <v>2</v>
      </c>
      <c r="N21" s="6">
        <v>2</v>
      </c>
      <c r="O21" s="6">
        <v>2</v>
      </c>
      <c r="P21" s="6">
        <v>2</v>
      </c>
      <c r="Q21" s="6">
        <v>2</v>
      </c>
      <c r="R21" s="49">
        <v>0</v>
      </c>
      <c r="S21" s="6">
        <v>2</v>
      </c>
      <c r="T21" s="6">
        <v>2</v>
      </c>
      <c r="U21" s="94">
        <v>9</v>
      </c>
      <c r="V21" s="148">
        <f t="shared" si="0"/>
        <v>95.5625</v>
      </c>
      <c r="W21" s="140" t="str">
        <f t="shared" si="1"/>
        <v>A</v>
      </c>
      <c r="X21" s="32" t="s">
        <v>58</v>
      </c>
      <c r="Y21" s="88"/>
      <c r="Z21" s="128"/>
      <c r="AA21" s="12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</row>
    <row r="22" spans="1:249" s="69" customFormat="1" ht="15">
      <c r="A22" s="119">
        <v>3</v>
      </c>
      <c r="B22" s="68">
        <v>4</v>
      </c>
      <c r="C22" s="32" t="s">
        <v>62</v>
      </c>
      <c r="D22" s="6">
        <v>22</v>
      </c>
      <c r="E22" s="94">
        <v>22</v>
      </c>
      <c r="F22" s="33">
        <v>19.25</v>
      </c>
      <c r="G22" s="33" t="s">
        <v>60</v>
      </c>
      <c r="H22" s="6">
        <v>2</v>
      </c>
      <c r="I22" s="6">
        <v>2</v>
      </c>
      <c r="J22" s="6">
        <v>2</v>
      </c>
      <c r="K22" s="6">
        <v>2</v>
      </c>
      <c r="L22" s="6">
        <v>2</v>
      </c>
      <c r="M22" s="6">
        <v>2</v>
      </c>
      <c r="N22" s="6">
        <v>2</v>
      </c>
      <c r="O22" s="6">
        <v>2</v>
      </c>
      <c r="P22" s="6">
        <v>2</v>
      </c>
      <c r="Q22" s="6">
        <v>2</v>
      </c>
      <c r="R22" s="49">
        <v>0</v>
      </c>
      <c r="S22" s="6">
        <v>2</v>
      </c>
      <c r="T22" s="6">
        <v>2</v>
      </c>
      <c r="U22" s="94">
        <v>9</v>
      </c>
      <c r="V22" s="148">
        <f t="shared" si="0"/>
        <v>96.25</v>
      </c>
      <c r="W22" s="140" t="str">
        <f t="shared" si="1"/>
        <v>A</v>
      </c>
      <c r="X22" s="32" t="s">
        <v>62</v>
      </c>
      <c r="Y22" s="88"/>
      <c r="Z22" s="128"/>
      <c r="AA22" s="12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</row>
    <row r="23" spans="1:249" s="69" customFormat="1" ht="15">
      <c r="A23" s="119">
        <v>3</v>
      </c>
      <c r="B23" s="68">
        <v>4</v>
      </c>
      <c r="C23" s="32" t="s">
        <v>70</v>
      </c>
      <c r="D23" s="6">
        <v>22</v>
      </c>
      <c r="E23" s="94">
        <v>13.75</v>
      </c>
      <c r="F23" s="33">
        <v>6.875</v>
      </c>
      <c r="G23" s="33" t="s">
        <v>60</v>
      </c>
      <c r="H23" s="6">
        <v>2</v>
      </c>
      <c r="I23" s="6">
        <v>2</v>
      </c>
      <c r="J23" s="6">
        <v>2</v>
      </c>
      <c r="K23" s="6">
        <v>2</v>
      </c>
      <c r="L23" s="6">
        <v>2</v>
      </c>
      <c r="M23" s="6">
        <v>2</v>
      </c>
      <c r="N23" s="49">
        <v>2</v>
      </c>
      <c r="O23" s="6">
        <v>2</v>
      </c>
      <c r="P23" s="6">
        <v>2</v>
      </c>
      <c r="Q23" s="6">
        <v>2</v>
      </c>
      <c r="R23" s="49">
        <v>0</v>
      </c>
      <c r="S23" s="6">
        <v>2</v>
      </c>
      <c r="T23" s="6">
        <v>2</v>
      </c>
      <c r="U23" s="94">
        <v>9</v>
      </c>
      <c r="V23" s="148">
        <f t="shared" si="0"/>
        <v>75.625</v>
      </c>
      <c r="W23" s="127" t="str">
        <f t="shared" si="1"/>
        <v>C</v>
      </c>
      <c r="X23" s="32" t="s">
        <v>70</v>
      </c>
      <c r="Y23" s="88"/>
      <c r="Z23" s="128"/>
      <c r="AA23" s="12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</row>
    <row r="24" spans="1:249" s="69" customFormat="1" ht="15">
      <c r="A24" s="124">
        <v>4</v>
      </c>
      <c r="B24" s="68">
        <v>4</v>
      </c>
      <c r="C24" s="32" t="s">
        <v>76</v>
      </c>
      <c r="D24" s="6">
        <v>16.5</v>
      </c>
      <c r="E24" s="94">
        <v>13.0625</v>
      </c>
      <c r="F24" s="33">
        <v>16.5</v>
      </c>
      <c r="G24" s="150">
        <v>11</v>
      </c>
      <c r="H24" s="6">
        <v>2</v>
      </c>
      <c r="I24" s="6">
        <v>2</v>
      </c>
      <c r="J24" s="6">
        <v>2</v>
      </c>
      <c r="K24" s="6">
        <v>2</v>
      </c>
      <c r="L24" s="6">
        <v>2</v>
      </c>
      <c r="M24" s="6">
        <v>2</v>
      </c>
      <c r="N24" s="6">
        <v>2</v>
      </c>
      <c r="O24" s="6">
        <v>2</v>
      </c>
      <c r="P24" s="6">
        <v>2</v>
      </c>
      <c r="Q24" s="6">
        <v>2</v>
      </c>
      <c r="R24" s="49">
        <v>0</v>
      </c>
      <c r="S24" s="6">
        <v>2</v>
      </c>
      <c r="T24" s="6">
        <v>2</v>
      </c>
      <c r="U24" s="94">
        <v>9</v>
      </c>
      <c r="V24" s="148">
        <f t="shared" si="0"/>
        <v>90.0625</v>
      </c>
      <c r="W24" s="140" t="str">
        <f t="shared" si="1"/>
        <v>A</v>
      </c>
      <c r="X24" s="32" t="s">
        <v>76</v>
      </c>
      <c r="Y24" s="88"/>
      <c r="Z24" s="128"/>
      <c r="AA24" s="12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</row>
    <row r="25" spans="1:249" s="71" customFormat="1" ht="15">
      <c r="A25" s="117">
        <v>3</v>
      </c>
      <c r="B25" s="70">
        <v>5</v>
      </c>
      <c r="C25" s="26" t="s">
        <v>53</v>
      </c>
      <c r="D25" s="28">
        <v>22</v>
      </c>
      <c r="E25" s="95">
        <v>17.416666666666668</v>
      </c>
      <c r="F25" s="27">
        <v>11.4125</v>
      </c>
      <c r="G25" s="27" t="s">
        <v>60</v>
      </c>
      <c r="H25" s="28" t="s">
        <v>84</v>
      </c>
      <c r="I25" s="28">
        <v>2</v>
      </c>
      <c r="J25" s="28">
        <v>1.5</v>
      </c>
      <c r="K25" s="28">
        <v>2</v>
      </c>
      <c r="L25" s="28">
        <v>2</v>
      </c>
      <c r="M25" s="28">
        <v>2</v>
      </c>
      <c r="N25" s="28">
        <v>2</v>
      </c>
      <c r="O25" s="28">
        <v>2</v>
      </c>
      <c r="P25" s="28">
        <v>2</v>
      </c>
      <c r="Q25" s="28">
        <v>2</v>
      </c>
      <c r="R25" s="28">
        <v>2</v>
      </c>
      <c r="S25" s="28">
        <v>2</v>
      </c>
      <c r="T25" s="28">
        <v>0</v>
      </c>
      <c r="U25" s="95">
        <v>10</v>
      </c>
      <c r="V25" s="148">
        <f t="shared" si="0"/>
        <v>82.32916666666668</v>
      </c>
      <c r="W25" s="127" t="str">
        <f t="shared" si="1"/>
        <v>B</v>
      </c>
      <c r="X25" s="26" t="s">
        <v>53</v>
      </c>
      <c r="Y25" s="88"/>
      <c r="Z25" s="128"/>
      <c r="AA25" s="12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</row>
    <row r="26" spans="1:249" s="71" customFormat="1" ht="15">
      <c r="A26" s="117">
        <v>3</v>
      </c>
      <c r="B26" s="70">
        <v>5</v>
      </c>
      <c r="C26" s="26" t="s">
        <v>74</v>
      </c>
      <c r="D26" s="28">
        <v>17.6</v>
      </c>
      <c r="E26" s="95">
        <v>8.25</v>
      </c>
      <c r="F26" s="27">
        <v>9.9</v>
      </c>
      <c r="G26" s="27" t="s">
        <v>60</v>
      </c>
      <c r="H26" s="28">
        <v>2</v>
      </c>
      <c r="I26" s="28">
        <v>2</v>
      </c>
      <c r="J26" s="28">
        <v>1.5</v>
      </c>
      <c r="K26" s="28">
        <v>2</v>
      </c>
      <c r="L26" s="28">
        <v>2</v>
      </c>
      <c r="M26" s="28">
        <v>2</v>
      </c>
      <c r="N26" s="28">
        <v>2</v>
      </c>
      <c r="O26" s="28">
        <v>2</v>
      </c>
      <c r="P26" s="28">
        <v>2</v>
      </c>
      <c r="Q26" s="28">
        <v>2</v>
      </c>
      <c r="R26" s="28">
        <v>2</v>
      </c>
      <c r="S26" s="28">
        <v>2</v>
      </c>
      <c r="T26" s="28">
        <v>0</v>
      </c>
      <c r="U26" s="95">
        <v>10</v>
      </c>
      <c r="V26" s="148">
        <f t="shared" si="0"/>
        <v>69.25</v>
      </c>
      <c r="W26" s="127" t="str">
        <f t="shared" si="1"/>
        <v>C</v>
      </c>
      <c r="X26" s="26" t="s">
        <v>74</v>
      </c>
      <c r="Y26" s="88"/>
      <c r="Z26" s="128"/>
      <c r="AA26" s="12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</row>
    <row r="27" spans="1:249" s="71" customFormat="1" ht="15">
      <c r="A27" s="117">
        <v>3</v>
      </c>
      <c r="B27" s="70">
        <v>5</v>
      </c>
      <c r="C27" s="26" t="s">
        <v>80</v>
      </c>
      <c r="D27" s="28">
        <v>21.56</v>
      </c>
      <c r="E27" s="95">
        <v>18.333333333333332</v>
      </c>
      <c r="F27" s="27">
        <v>17.05</v>
      </c>
      <c r="G27" s="27" t="s">
        <v>60</v>
      </c>
      <c r="H27" s="28">
        <v>2</v>
      </c>
      <c r="I27" s="28">
        <v>2</v>
      </c>
      <c r="J27" s="28">
        <v>1.5</v>
      </c>
      <c r="K27" s="28">
        <v>2</v>
      </c>
      <c r="L27" s="28">
        <v>2</v>
      </c>
      <c r="M27" s="28">
        <v>2</v>
      </c>
      <c r="N27" s="28">
        <v>2</v>
      </c>
      <c r="O27" s="28">
        <v>2</v>
      </c>
      <c r="P27" s="28">
        <v>2</v>
      </c>
      <c r="Q27" s="28">
        <v>2</v>
      </c>
      <c r="R27" s="28">
        <v>2</v>
      </c>
      <c r="S27" s="28">
        <v>2</v>
      </c>
      <c r="T27" s="28">
        <v>0</v>
      </c>
      <c r="U27" s="95">
        <v>10</v>
      </c>
      <c r="V27" s="148">
        <f t="shared" si="0"/>
        <v>90.44333333333333</v>
      </c>
      <c r="W27" s="140" t="str">
        <f t="shared" si="1"/>
        <v>A</v>
      </c>
      <c r="X27" s="26" t="s">
        <v>80</v>
      </c>
      <c r="Y27" s="88"/>
      <c r="Z27" s="128"/>
      <c r="AA27" s="12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</row>
    <row r="28" spans="1:249" s="71" customFormat="1" ht="15">
      <c r="A28" s="117">
        <v>3</v>
      </c>
      <c r="B28" s="70">
        <v>5</v>
      </c>
      <c r="C28" s="26" t="s">
        <v>82</v>
      </c>
      <c r="D28" s="28">
        <v>22</v>
      </c>
      <c r="E28" s="95">
        <v>18.333333333333332</v>
      </c>
      <c r="F28" s="27">
        <v>12.1</v>
      </c>
      <c r="G28" s="27" t="s">
        <v>60</v>
      </c>
      <c r="H28" s="28">
        <v>2</v>
      </c>
      <c r="I28" s="28">
        <v>2</v>
      </c>
      <c r="J28" s="28">
        <v>1.5</v>
      </c>
      <c r="K28" s="28">
        <v>2</v>
      </c>
      <c r="L28" s="28">
        <v>2</v>
      </c>
      <c r="M28" s="28">
        <v>2</v>
      </c>
      <c r="N28" s="28">
        <v>2</v>
      </c>
      <c r="O28" s="28">
        <v>2</v>
      </c>
      <c r="P28" s="28">
        <v>2</v>
      </c>
      <c r="Q28" s="28">
        <v>2</v>
      </c>
      <c r="R28" s="28">
        <v>2</v>
      </c>
      <c r="S28" s="28">
        <v>2</v>
      </c>
      <c r="T28" s="28">
        <v>0</v>
      </c>
      <c r="U28" s="95">
        <v>10</v>
      </c>
      <c r="V28" s="148">
        <f t="shared" si="0"/>
        <v>85.93333333333334</v>
      </c>
      <c r="W28" s="127" t="str">
        <f t="shared" si="1"/>
        <v>B</v>
      </c>
      <c r="X28" s="26" t="s">
        <v>82</v>
      </c>
      <c r="Y28" s="88"/>
      <c r="Z28" s="128"/>
      <c r="AA28" s="12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</row>
    <row r="29" spans="1:249" s="71" customFormat="1" ht="15">
      <c r="A29" s="117">
        <v>3</v>
      </c>
      <c r="B29" s="70">
        <v>5</v>
      </c>
      <c r="C29" s="26" t="s">
        <v>83</v>
      </c>
      <c r="D29" s="28">
        <v>18.7</v>
      </c>
      <c r="E29" s="95">
        <v>12.833333333333334</v>
      </c>
      <c r="F29" s="27">
        <v>12.1</v>
      </c>
      <c r="G29" s="27" t="s">
        <v>60</v>
      </c>
      <c r="H29" s="28">
        <v>2</v>
      </c>
      <c r="I29" s="28">
        <v>2</v>
      </c>
      <c r="J29" s="28">
        <v>1.5</v>
      </c>
      <c r="K29" s="28">
        <v>2</v>
      </c>
      <c r="L29" s="28">
        <v>2</v>
      </c>
      <c r="M29" s="28">
        <v>2</v>
      </c>
      <c r="N29" s="28">
        <v>2</v>
      </c>
      <c r="O29" s="28">
        <v>2</v>
      </c>
      <c r="P29" s="28">
        <v>2</v>
      </c>
      <c r="Q29" s="28">
        <v>2</v>
      </c>
      <c r="R29" s="28">
        <v>2</v>
      </c>
      <c r="S29" s="28">
        <v>2</v>
      </c>
      <c r="T29" s="28">
        <v>0</v>
      </c>
      <c r="U29" s="95">
        <v>10</v>
      </c>
      <c r="V29" s="148">
        <f t="shared" si="0"/>
        <v>77.13333333333333</v>
      </c>
      <c r="W29" s="127" t="str">
        <f t="shared" si="1"/>
        <v>C</v>
      </c>
      <c r="X29" s="26" t="s">
        <v>83</v>
      </c>
      <c r="Y29" s="88"/>
      <c r="Z29" s="128"/>
      <c r="AA29" s="12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</row>
    <row r="30" spans="1:249" s="73" customFormat="1" ht="15">
      <c r="A30" s="120">
        <v>3</v>
      </c>
      <c r="B30" s="72">
        <v>6</v>
      </c>
      <c r="C30" s="37" t="s">
        <v>66</v>
      </c>
      <c r="D30" s="39">
        <v>19.36</v>
      </c>
      <c r="E30" s="96">
        <v>11</v>
      </c>
      <c r="F30" s="38">
        <v>15.2625</v>
      </c>
      <c r="G30" s="38" t="s">
        <v>60</v>
      </c>
      <c r="H30" s="39" t="s">
        <v>84</v>
      </c>
      <c r="I30" s="39">
        <v>2</v>
      </c>
      <c r="J30" s="39">
        <v>2</v>
      </c>
      <c r="K30" s="39">
        <v>1</v>
      </c>
      <c r="L30" s="39">
        <v>2</v>
      </c>
      <c r="M30" s="39">
        <v>2</v>
      </c>
      <c r="N30" s="50">
        <v>2</v>
      </c>
      <c r="O30" s="50">
        <v>2</v>
      </c>
      <c r="P30" s="39">
        <v>2</v>
      </c>
      <c r="Q30" s="39">
        <v>2</v>
      </c>
      <c r="R30" s="50">
        <v>2</v>
      </c>
      <c r="S30" s="50">
        <v>2</v>
      </c>
      <c r="T30" s="39">
        <v>0</v>
      </c>
      <c r="U30" s="96">
        <v>10</v>
      </c>
      <c r="V30" s="148">
        <f t="shared" si="0"/>
        <v>76.6225</v>
      </c>
      <c r="W30" s="127" t="str">
        <f t="shared" si="1"/>
        <v>C</v>
      </c>
      <c r="X30" s="37" t="s">
        <v>66</v>
      </c>
      <c r="Y30" s="88"/>
      <c r="Z30" s="128"/>
      <c r="AA30" s="12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</row>
    <row r="31" spans="1:249" s="73" customFormat="1" ht="15">
      <c r="A31" s="120">
        <v>3</v>
      </c>
      <c r="B31" s="72">
        <v>6</v>
      </c>
      <c r="C31" s="37" t="s">
        <v>69</v>
      </c>
      <c r="D31" s="39">
        <v>18.7</v>
      </c>
      <c r="E31" s="96">
        <v>11</v>
      </c>
      <c r="F31" s="38">
        <v>14.575</v>
      </c>
      <c r="G31" s="38" t="s">
        <v>60</v>
      </c>
      <c r="H31" s="39" t="s">
        <v>84</v>
      </c>
      <c r="I31" s="39">
        <v>2</v>
      </c>
      <c r="J31" s="39">
        <v>2</v>
      </c>
      <c r="K31" s="39">
        <v>1</v>
      </c>
      <c r="L31" s="39">
        <v>2</v>
      </c>
      <c r="M31" s="39">
        <v>2</v>
      </c>
      <c r="N31" s="50">
        <v>2</v>
      </c>
      <c r="O31" s="50">
        <v>2</v>
      </c>
      <c r="P31" s="39">
        <v>2</v>
      </c>
      <c r="Q31" s="39">
        <v>2</v>
      </c>
      <c r="R31" s="50">
        <v>2</v>
      </c>
      <c r="S31" s="51">
        <v>2</v>
      </c>
      <c r="T31" s="51">
        <v>0</v>
      </c>
      <c r="U31" s="96">
        <v>10</v>
      </c>
      <c r="V31" s="148">
        <f t="shared" si="0"/>
        <v>75.275</v>
      </c>
      <c r="W31" s="127" t="str">
        <f t="shared" si="1"/>
        <v>C</v>
      </c>
      <c r="X31" s="37" t="s">
        <v>69</v>
      </c>
      <c r="Y31" s="88"/>
      <c r="Z31" s="128"/>
      <c r="AA31" s="12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</row>
    <row r="32" spans="1:249" s="73" customFormat="1" ht="15">
      <c r="A32" s="120">
        <v>3</v>
      </c>
      <c r="B32" s="72">
        <v>6</v>
      </c>
      <c r="C32" s="37" t="s">
        <v>75</v>
      </c>
      <c r="D32" s="39">
        <v>15.4</v>
      </c>
      <c r="E32" s="96">
        <v>12.833333333333334</v>
      </c>
      <c r="F32" s="38">
        <v>12.65</v>
      </c>
      <c r="G32" s="38" t="s">
        <v>60</v>
      </c>
      <c r="H32" s="39">
        <v>2</v>
      </c>
      <c r="I32" s="39">
        <v>2</v>
      </c>
      <c r="J32" s="39">
        <v>2</v>
      </c>
      <c r="K32" s="39">
        <v>1</v>
      </c>
      <c r="L32" s="39">
        <v>2</v>
      </c>
      <c r="M32" s="39">
        <v>2</v>
      </c>
      <c r="N32" s="50">
        <v>2</v>
      </c>
      <c r="O32" s="50">
        <v>2</v>
      </c>
      <c r="P32" s="39">
        <v>2</v>
      </c>
      <c r="Q32" s="39">
        <v>2</v>
      </c>
      <c r="R32" s="50">
        <v>2</v>
      </c>
      <c r="S32" s="51">
        <v>2</v>
      </c>
      <c r="T32" s="51">
        <v>0</v>
      </c>
      <c r="U32" s="96">
        <v>10</v>
      </c>
      <c r="V32" s="148">
        <f t="shared" si="0"/>
        <v>73.88333333333333</v>
      </c>
      <c r="W32" s="127" t="str">
        <f t="shared" si="1"/>
        <v>C</v>
      </c>
      <c r="X32" s="37" t="s">
        <v>75</v>
      </c>
      <c r="Y32" s="88"/>
      <c r="Z32" s="128"/>
      <c r="AA32" s="12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</row>
    <row r="33" spans="1:249" s="73" customFormat="1" ht="15">
      <c r="A33" s="120">
        <v>3</v>
      </c>
      <c r="B33" s="72">
        <v>6</v>
      </c>
      <c r="C33" s="37" t="s">
        <v>77</v>
      </c>
      <c r="D33" s="39">
        <v>22</v>
      </c>
      <c r="E33" s="96">
        <v>11</v>
      </c>
      <c r="F33" s="38">
        <v>6.4625</v>
      </c>
      <c r="G33" s="38" t="s">
        <v>60</v>
      </c>
      <c r="H33" s="39">
        <v>2</v>
      </c>
      <c r="I33" s="39">
        <v>2</v>
      </c>
      <c r="J33" s="39">
        <v>2</v>
      </c>
      <c r="K33" s="39">
        <v>1</v>
      </c>
      <c r="L33" s="39">
        <v>2</v>
      </c>
      <c r="M33" s="39">
        <v>2</v>
      </c>
      <c r="N33" s="50">
        <v>2</v>
      </c>
      <c r="O33" s="50">
        <v>2</v>
      </c>
      <c r="P33" s="39">
        <v>2</v>
      </c>
      <c r="Q33" s="39">
        <v>2</v>
      </c>
      <c r="R33" s="50">
        <v>2</v>
      </c>
      <c r="S33" s="51">
        <v>2</v>
      </c>
      <c r="T33" s="51">
        <v>0</v>
      </c>
      <c r="U33" s="96">
        <v>10</v>
      </c>
      <c r="V33" s="148">
        <f t="shared" si="0"/>
        <v>72.4625</v>
      </c>
      <c r="W33" s="127" t="str">
        <f t="shared" si="1"/>
        <v>C</v>
      </c>
      <c r="X33" s="37" t="s">
        <v>77</v>
      </c>
      <c r="Y33" s="88"/>
      <c r="Z33" s="128"/>
      <c r="AA33" s="12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</row>
    <row r="34" spans="1:249" s="73" customFormat="1" ht="15">
      <c r="A34" s="120">
        <v>3</v>
      </c>
      <c r="B34" s="72">
        <v>6</v>
      </c>
      <c r="C34" s="37" t="s">
        <v>79</v>
      </c>
      <c r="D34" s="39">
        <v>20.9</v>
      </c>
      <c r="E34" s="96">
        <v>10.083333333333334</v>
      </c>
      <c r="F34" s="38">
        <v>13.475</v>
      </c>
      <c r="G34" s="38" t="s">
        <v>60</v>
      </c>
      <c r="H34" s="39" t="s">
        <v>84</v>
      </c>
      <c r="I34" s="39">
        <v>2</v>
      </c>
      <c r="J34" s="39">
        <v>2</v>
      </c>
      <c r="K34" s="39">
        <v>1</v>
      </c>
      <c r="L34" s="39">
        <v>2</v>
      </c>
      <c r="M34" s="39">
        <v>2</v>
      </c>
      <c r="N34" s="50">
        <v>2</v>
      </c>
      <c r="O34" s="50">
        <v>2</v>
      </c>
      <c r="P34" s="39">
        <v>2</v>
      </c>
      <c r="Q34" s="39">
        <v>2</v>
      </c>
      <c r="R34" s="50">
        <v>2</v>
      </c>
      <c r="S34" s="51">
        <v>2</v>
      </c>
      <c r="T34" s="51">
        <v>0</v>
      </c>
      <c r="U34" s="96">
        <v>10</v>
      </c>
      <c r="V34" s="148">
        <f t="shared" si="0"/>
        <v>75.45833333333334</v>
      </c>
      <c r="W34" s="127" t="str">
        <f t="shared" si="1"/>
        <v>C</v>
      </c>
      <c r="X34" s="37" t="s">
        <v>79</v>
      </c>
      <c r="Y34" s="88"/>
      <c r="Z34" s="128"/>
      <c r="AA34" s="12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</row>
    <row r="35" spans="1:249" s="73" customFormat="1" ht="15">
      <c r="A35" s="120">
        <v>3</v>
      </c>
      <c r="B35" s="72">
        <v>6</v>
      </c>
      <c r="C35" s="37" t="s">
        <v>81</v>
      </c>
      <c r="D35" s="39">
        <v>17.6</v>
      </c>
      <c r="E35" s="96">
        <v>11.916666666666666</v>
      </c>
      <c r="F35" s="38">
        <v>8.525</v>
      </c>
      <c r="G35" s="38" t="s">
        <v>60</v>
      </c>
      <c r="H35" s="39">
        <v>2</v>
      </c>
      <c r="I35" s="39">
        <v>2</v>
      </c>
      <c r="J35" s="39">
        <v>2</v>
      </c>
      <c r="K35" s="39">
        <v>1</v>
      </c>
      <c r="L35" s="39">
        <v>2</v>
      </c>
      <c r="M35" s="39">
        <v>2</v>
      </c>
      <c r="N35" s="50">
        <v>2</v>
      </c>
      <c r="O35" s="50">
        <v>2</v>
      </c>
      <c r="P35" s="39">
        <v>2</v>
      </c>
      <c r="Q35" s="39">
        <v>2</v>
      </c>
      <c r="R35" s="50">
        <v>2</v>
      </c>
      <c r="S35" s="51">
        <v>2</v>
      </c>
      <c r="T35" s="51">
        <v>0</v>
      </c>
      <c r="U35" s="96">
        <v>10</v>
      </c>
      <c r="V35" s="148">
        <f t="shared" si="0"/>
        <v>71.04166666666666</v>
      </c>
      <c r="W35" s="127" t="str">
        <f t="shared" si="1"/>
        <v>C</v>
      </c>
      <c r="X35" s="37" t="s">
        <v>81</v>
      </c>
      <c r="Y35" s="88"/>
      <c r="Z35" s="128"/>
      <c r="AA35" s="12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</row>
    <row r="36" spans="1:249" s="75" customFormat="1" ht="15">
      <c r="A36" s="113">
        <v>3</v>
      </c>
      <c r="B36" s="74">
        <v>7</v>
      </c>
      <c r="C36" s="17" t="s">
        <v>25</v>
      </c>
      <c r="D36" s="19">
        <v>18.7</v>
      </c>
      <c r="E36" s="97">
        <v>15.583333333333334</v>
      </c>
      <c r="F36" s="18">
        <v>6.4625</v>
      </c>
      <c r="G36" s="18" t="s">
        <v>60</v>
      </c>
      <c r="H36" s="19" t="s">
        <v>84</v>
      </c>
      <c r="I36" s="19">
        <v>2</v>
      </c>
      <c r="J36" s="19">
        <v>2</v>
      </c>
      <c r="K36" s="19">
        <v>2</v>
      </c>
      <c r="L36" s="19">
        <v>2</v>
      </c>
      <c r="M36" s="19">
        <v>2</v>
      </c>
      <c r="N36" s="19">
        <v>2</v>
      </c>
      <c r="O36" s="19">
        <v>0</v>
      </c>
      <c r="P36" s="19">
        <v>2</v>
      </c>
      <c r="Q36" s="19">
        <v>2</v>
      </c>
      <c r="R36" s="19">
        <v>2</v>
      </c>
      <c r="S36" s="52">
        <v>0</v>
      </c>
      <c r="T36" s="52">
        <v>2</v>
      </c>
      <c r="U36" s="97">
        <v>7</v>
      </c>
      <c r="V36" s="148">
        <f t="shared" si="0"/>
        <v>67.74583333333334</v>
      </c>
      <c r="W36" s="127" t="str">
        <f t="shared" si="1"/>
        <v>D</v>
      </c>
      <c r="X36" s="17" t="s">
        <v>25</v>
      </c>
      <c r="Y36" s="88"/>
      <c r="Z36" s="128"/>
      <c r="AA36" s="12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</row>
    <row r="37" spans="1:249" s="75" customFormat="1" ht="15">
      <c r="A37" s="113">
        <v>3</v>
      </c>
      <c r="B37" s="74">
        <v>7</v>
      </c>
      <c r="C37" s="17" t="s">
        <v>61</v>
      </c>
      <c r="D37" s="19">
        <v>20.9</v>
      </c>
      <c r="E37" s="97">
        <v>10.083333333333334</v>
      </c>
      <c r="F37" s="18">
        <v>5.3625</v>
      </c>
      <c r="G37" s="18" t="s">
        <v>60</v>
      </c>
      <c r="H37" s="19" t="s">
        <v>84</v>
      </c>
      <c r="I37" s="19">
        <v>2</v>
      </c>
      <c r="J37" s="19">
        <v>2</v>
      </c>
      <c r="K37" s="19">
        <v>2</v>
      </c>
      <c r="L37" s="19">
        <v>2</v>
      </c>
      <c r="M37" s="19">
        <v>2</v>
      </c>
      <c r="N37" s="19">
        <v>2</v>
      </c>
      <c r="O37" s="19">
        <v>0</v>
      </c>
      <c r="P37" s="19">
        <v>2</v>
      </c>
      <c r="Q37" s="19">
        <v>2</v>
      </c>
      <c r="R37" s="19">
        <v>2</v>
      </c>
      <c r="S37" s="52">
        <v>0</v>
      </c>
      <c r="T37" s="52">
        <v>2</v>
      </c>
      <c r="U37" s="97">
        <v>7</v>
      </c>
      <c r="V37" s="148">
        <f t="shared" si="0"/>
        <v>63.34583333333333</v>
      </c>
      <c r="W37" s="127" t="str">
        <f t="shared" si="1"/>
        <v>D</v>
      </c>
      <c r="X37" s="17" t="s">
        <v>61</v>
      </c>
      <c r="Y37" s="88"/>
      <c r="Z37" s="128"/>
      <c r="AA37" s="12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</row>
    <row r="38" spans="1:249" s="75" customFormat="1" ht="15">
      <c r="A38" s="113">
        <v>3</v>
      </c>
      <c r="B38" s="74">
        <v>7</v>
      </c>
      <c r="C38" s="17" t="s">
        <v>65</v>
      </c>
      <c r="D38" s="19">
        <v>22</v>
      </c>
      <c r="E38" s="97">
        <v>13.75</v>
      </c>
      <c r="F38" s="18">
        <v>4.125</v>
      </c>
      <c r="G38" s="18" t="s">
        <v>60</v>
      </c>
      <c r="H38" s="19">
        <v>2</v>
      </c>
      <c r="I38" s="19">
        <v>2</v>
      </c>
      <c r="J38" s="19">
        <v>2</v>
      </c>
      <c r="K38" s="19">
        <v>2</v>
      </c>
      <c r="L38" s="19">
        <v>2</v>
      </c>
      <c r="M38" s="19">
        <v>2</v>
      </c>
      <c r="N38" s="19">
        <v>2</v>
      </c>
      <c r="O38" s="19">
        <v>0</v>
      </c>
      <c r="P38" s="19">
        <v>2</v>
      </c>
      <c r="Q38" s="19">
        <v>2</v>
      </c>
      <c r="R38" s="19">
        <v>2</v>
      </c>
      <c r="S38" s="52">
        <v>0</v>
      </c>
      <c r="T38" s="52">
        <v>2</v>
      </c>
      <c r="U38" s="97">
        <v>7</v>
      </c>
      <c r="V38" s="148">
        <f t="shared" si="0"/>
        <v>68.875</v>
      </c>
      <c r="W38" s="127" t="str">
        <f t="shared" si="1"/>
        <v>D</v>
      </c>
      <c r="X38" s="17" t="s">
        <v>65</v>
      </c>
      <c r="Y38" s="88"/>
      <c r="Z38" s="128"/>
      <c r="AA38" s="12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</row>
    <row r="39" spans="1:249" s="75" customFormat="1" ht="15">
      <c r="A39" s="113">
        <v>3</v>
      </c>
      <c r="B39" s="74">
        <v>7</v>
      </c>
      <c r="C39" s="17" t="s">
        <v>68</v>
      </c>
      <c r="D39" s="19">
        <v>13.2</v>
      </c>
      <c r="E39" s="97">
        <v>18.333333333333332</v>
      </c>
      <c r="F39" s="18">
        <v>6.05</v>
      </c>
      <c r="G39" s="18" t="s">
        <v>60</v>
      </c>
      <c r="H39" s="19" t="s">
        <v>84</v>
      </c>
      <c r="I39" s="19">
        <v>2</v>
      </c>
      <c r="J39" s="19">
        <v>2</v>
      </c>
      <c r="K39" s="19">
        <v>2</v>
      </c>
      <c r="L39" s="19">
        <v>2</v>
      </c>
      <c r="M39" s="19">
        <v>2</v>
      </c>
      <c r="N39" s="19">
        <v>2</v>
      </c>
      <c r="O39" s="19">
        <v>0</v>
      </c>
      <c r="P39" s="19">
        <v>2</v>
      </c>
      <c r="Q39" s="19">
        <v>2</v>
      </c>
      <c r="R39" s="19">
        <v>2</v>
      </c>
      <c r="S39" s="19">
        <v>0</v>
      </c>
      <c r="T39" s="52">
        <v>2</v>
      </c>
      <c r="U39" s="97">
        <v>7</v>
      </c>
      <c r="V39" s="148">
        <f t="shared" si="0"/>
        <v>64.58333333333333</v>
      </c>
      <c r="W39" s="127" t="str">
        <f t="shared" si="1"/>
        <v>D</v>
      </c>
      <c r="X39" s="17" t="s">
        <v>68</v>
      </c>
      <c r="Y39" s="88"/>
      <c r="Z39" s="128"/>
      <c r="AA39" s="12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</row>
    <row r="40" spans="1:249" s="75" customFormat="1" ht="15">
      <c r="A40" s="113">
        <v>3</v>
      </c>
      <c r="B40" s="74">
        <v>7</v>
      </c>
      <c r="C40" s="17" t="s">
        <v>71</v>
      </c>
      <c r="D40" s="19">
        <v>21.56</v>
      </c>
      <c r="E40" s="97">
        <v>9.166666666666666</v>
      </c>
      <c r="F40" s="18">
        <v>9.4875</v>
      </c>
      <c r="G40" s="18" t="s">
        <v>60</v>
      </c>
      <c r="H40" s="19">
        <v>2</v>
      </c>
      <c r="I40" s="19">
        <v>2</v>
      </c>
      <c r="J40" s="19">
        <v>2</v>
      </c>
      <c r="K40" s="19">
        <v>2</v>
      </c>
      <c r="L40" s="19">
        <v>2</v>
      </c>
      <c r="M40" s="19">
        <v>2</v>
      </c>
      <c r="N40" s="19">
        <v>2</v>
      </c>
      <c r="O40" s="19">
        <v>0</v>
      </c>
      <c r="P40" s="19">
        <v>2</v>
      </c>
      <c r="Q40" s="19">
        <v>2</v>
      </c>
      <c r="R40" s="19">
        <v>2</v>
      </c>
      <c r="S40" s="52">
        <v>0</v>
      </c>
      <c r="T40" s="52">
        <v>2</v>
      </c>
      <c r="U40" s="97">
        <v>7</v>
      </c>
      <c r="V40" s="148">
        <f t="shared" si="0"/>
        <v>69.21416666666667</v>
      </c>
      <c r="W40" s="127" t="str">
        <f t="shared" si="1"/>
        <v>C</v>
      </c>
      <c r="X40" s="17" t="s">
        <v>71</v>
      </c>
      <c r="Y40" s="88"/>
      <c r="Z40" s="128"/>
      <c r="AA40" s="12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</row>
    <row r="41" spans="1:249" s="77" customFormat="1" ht="15">
      <c r="A41" s="112">
        <v>3</v>
      </c>
      <c r="B41" s="76">
        <v>8</v>
      </c>
      <c r="C41" s="14" t="s">
        <v>24</v>
      </c>
      <c r="D41" s="16">
        <v>19.8</v>
      </c>
      <c r="E41" s="98">
        <v>11</v>
      </c>
      <c r="F41" s="15">
        <v>8.6625</v>
      </c>
      <c r="G41" s="15" t="s">
        <v>60</v>
      </c>
      <c r="H41" s="16" t="s">
        <v>84</v>
      </c>
      <c r="I41" s="16">
        <v>2</v>
      </c>
      <c r="J41" s="16">
        <v>2</v>
      </c>
      <c r="K41" s="16">
        <v>2</v>
      </c>
      <c r="L41" s="16">
        <v>2</v>
      </c>
      <c r="M41" s="16">
        <v>2</v>
      </c>
      <c r="N41" s="53">
        <v>2</v>
      </c>
      <c r="O41" s="53">
        <v>2</v>
      </c>
      <c r="P41" s="16">
        <v>2</v>
      </c>
      <c r="Q41" s="16">
        <v>2</v>
      </c>
      <c r="R41" s="54">
        <v>2</v>
      </c>
      <c r="S41" s="53">
        <v>2</v>
      </c>
      <c r="T41" s="53">
        <v>0</v>
      </c>
      <c r="U41" s="98">
        <v>9.5</v>
      </c>
      <c r="V41" s="148">
        <f t="shared" si="0"/>
        <v>70.9625</v>
      </c>
      <c r="W41" s="127" t="str">
        <f t="shared" si="1"/>
        <v>C</v>
      </c>
      <c r="X41" s="14" t="s">
        <v>24</v>
      </c>
      <c r="Y41" s="88"/>
      <c r="Z41" s="128"/>
      <c r="AA41" s="12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</row>
    <row r="42" spans="1:249" s="77" customFormat="1" ht="15">
      <c r="A42" s="112">
        <v>3</v>
      </c>
      <c r="B42" s="76">
        <v>8</v>
      </c>
      <c r="C42" s="14" t="s">
        <v>32</v>
      </c>
      <c r="D42" s="16">
        <v>16.06</v>
      </c>
      <c r="E42" s="98">
        <v>5.5</v>
      </c>
      <c r="F42" s="15">
        <v>7.15</v>
      </c>
      <c r="G42" s="15" t="s">
        <v>60</v>
      </c>
      <c r="H42" s="16" t="s">
        <v>84</v>
      </c>
      <c r="I42" s="16">
        <v>2</v>
      </c>
      <c r="J42" s="16">
        <v>2</v>
      </c>
      <c r="K42" s="16">
        <v>2</v>
      </c>
      <c r="L42" s="16">
        <v>2</v>
      </c>
      <c r="M42" s="16">
        <v>2</v>
      </c>
      <c r="N42" s="53">
        <v>2</v>
      </c>
      <c r="O42" s="16">
        <v>2</v>
      </c>
      <c r="P42" s="16">
        <v>2</v>
      </c>
      <c r="Q42" s="16">
        <v>2</v>
      </c>
      <c r="R42" s="53">
        <v>2</v>
      </c>
      <c r="S42" s="53">
        <v>2</v>
      </c>
      <c r="T42" s="53">
        <v>0</v>
      </c>
      <c r="U42" s="98">
        <v>9.5</v>
      </c>
      <c r="V42" s="148">
        <f t="shared" si="0"/>
        <v>60.21</v>
      </c>
      <c r="W42" s="127" t="str">
        <f t="shared" si="1"/>
        <v>D</v>
      </c>
      <c r="X42" s="14" t="s">
        <v>32</v>
      </c>
      <c r="Y42" s="88"/>
      <c r="Z42" s="128"/>
      <c r="AA42" s="12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</row>
    <row r="43" spans="1:249" s="77" customFormat="1" ht="15">
      <c r="A43" s="112">
        <v>3</v>
      </c>
      <c r="B43" s="76">
        <v>8</v>
      </c>
      <c r="C43" s="14" t="s">
        <v>43</v>
      </c>
      <c r="D43" s="16">
        <v>22</v>
      </c>
      <c r="E43" s="98">
        <v>17.416666666666668</v>
      </c>
      <c r="F43" s="15">
        <v>13.2</v>
      </c>
      <c r="G43" s="15" t="s">
        <v>60</v>
      </c>
      <c r="H43" s="16" t="s">
        <v>84</v>
      </c>
      <c r="I43" s="16">
        <v>2</v>
      </c>
      <c r="J43" s="16">
        <v>2</v>
      </c>
      <c r="K43" s="16">
        <v>2</v>
      </c>
      <c r="L43" s="16">
        <v>2</v>
      </c>
      <c r="M43" s="16">
        <v>2</v>
      </c>
      <c r="N43" s="53">
        <v>2</v>
      </c>
      <c r="O43" s="53">
        <v>2</v>
      </c>
      <c r="P43" s="16">
        <v>2</v>
      </c>
      <c r="Q43" s="16">
        <v>2</v>
      </c>
      <c r="R43" s="54">
        <v>2</v>
      </c>
      <c r="S43" s="16">
        <v>2</v>
      </c>
      <c r="T43" s="16">
        <v>0</v>
      </c>
      <c r="U43" s="98">
        <v>9.5</v>
      </c>
      <c r="V43" s="148">
        <f t="shared" si="0"/>
        <v>84.11666666666667</v>
      </c>
      <c r="W43" s="127" t="str">
        <f t="shared" si="1"/>
        <v>B</v>
      </c>
      <c r="X43" s="14" t="s">
        <v>43</v>
      </c>
      <c r="Y43" s="88"/>
      <c r="Z43" s="128"/>
      <c r="AA43" s="12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</row>
    <row r="44" spans="1:249" s="77" customFormat="1" ht="15">
      <c r="A44" s="112">
        <v>3</v>
      </c>
      <c r="B44" s="76">
        <v>8</v>
      </c>
      <c r="C44" s="14" t="s">
        <v>50</v>
      </c>
      <c r="D44" s="16">
        <v>21.56</v>
      </c>
      <c r="E44" s="98">
        <v>12.833333333333334</v>
      </c>
      <c r="F44" s="15">
        <v>11.6875</v>
      </c>
      <c r="G44" s="15" t="s">
        <v>60</v>
      </c>
      <c r="H44" s="16" t="s">
        <v>84</v>
      </c>
      <c r="I44" s="16">
        <v>2</v>
      </c>
      <c r="J44" s="16">
        <v>2</v>
      </c>
      <c r="K44" s="16">
        <v>2</v>
      </c>
      <c r="L44" s="16">
        <v>2</v>
      </c>
      <c r="M44" s="16">
        <v>2</v>
      </c>
      <c r="N44" s="53">
        <v>2</v>
      </c>
      <c r="O44" s="53">
        <v>2</v>
      </c>
      <c r="P44" s="16">
        <v>2</v>
      </c>
      <c r="Q44" s="16">
        <v>2</v>
      </c>
      <c r="R44" s="53">
        <v>2</v>
      </c>
      <c r="S44" s="53">
        <v>2</v>
      </c>
      <c r="T44" s="16">
        <v>0</v>
      </c>
      <c r="U44" s="98">
        <v>9.5</v>
      </c>
      <c r="V44" s="148">
        <f t="shared" si="0"/>
        <v>77.58083333333333</v>
      </c>
      <c r="W44" s="127" t="str">
        <f t="shared" si="1"/>
        <v>C</v>
      </c>
      <c r="X44" s="14" t="s">
        <v>50</v>
      </c>
      <c r="Y44" s="88"/>
      <c r="Z44" s="128"/>
      <c r="AA44" s="12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</row>
    <row r="45" spans="1:249" s="77" customFormat="1" ht="15">
      <c r="A45" s="112">
        <v>3</v>
      </c>
      <c r="B45" s="76">
        <v>8</v>
      </c>
      <c r="C45" s="14" t="s">
        <v>54</v>
      </c>
      <c r="D45" s="16">
        <v>11</v>
      </c>
      <c r="E45" s="98">
        <v>0.9166666666666666</v>
      </c>
      <c r="F45" s="15">
        <v>5.6375</v>
      </c>
      <c r="G45" s="15" t="s">
        <v>60</v>
      </c>
      <c r="H45" s="16" t="s">
        <v>84</v>
      </c>
      <c r="I45" s="16">
        <v>2</v>
      </c>
      <c r="J45" s="16">
        <v>2</v>
      </c>
      <c r="K45" s="16">
        <v>2</v>
      </c>
      <c r="L45" s="16">
        <v>2</v>
      </c>
      <c r="M45" s="16">
        <v>2</v>
      </c>
      <c r="N45" s="53">
        <v>2</v>
      </c>
      <c r="O45" s="53">
        <v>2</v>
      </c>
      <c r="P45" s="16">
        <v>2</v>
      </c>
      <c r="Q45" s="16">
        <v>2</v>
      </c>
      <c r="R45" s="53">
        <v>2</v>
      </c>
      <c r="S45" s="53">
        <v>2</v>
      </c>
      <c r="T45" s="16">
        <v>0</v>
      </c>
      <c r="U45" s="98">
        <v>9.5</v>
      </c>
      <c r="V45" s="149">
        <f t="shared" si="0"/>
        <v>49.05416666666667</v>
      </c>
      <c r="W45" s="127" t="str">
        <f t="shared" si="1"/>
        <v>E</v>
      </c>
      <c r="X45" s="14" t="s">
        <v>54</v>
      </c>
      <c r="Y45" s="88"/>
      <c r="Z45" s="128"/>
      <c r="AA45" s="12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</row>
    <row r="46" spans="1:249" s="79" customFormat="1" ht="15">
      <c r="A46" s="111">
        <v>3</v>
      </c>
      <c r="B46" s="78">
        <v>9</v>
      </c>
      <c r="C46" s="11" t="s">
        <v>22</v>
      </c>
      <c r="D46" s="13">
        <v>22</v>
      </c>
      <c r="E46" s="99">
        <v>20.166666666666668</v>
      </c>
      <c r="F46" s="12">
        <v>6.1875</v>
      </c>
      <c r="G46" s="12" t="s">
        <v>60</v>
      </c>
      <c r="H46" s="13">
        <v>2</v>
      </c>
      <c r="I46" s="13">
        <v>2</v>
      </c>
      <c r="J46" s="13">
        <v>2</v>
      </c>
      <c r="K46" s="13">
        <v>2</v>
      </c>
      <c r="L46" s="13">
        <v>2</v>
      </c>
      <c r="M46" s="13">
        <v>2</v>
      </c>
      <c r="N46" s="13">
        <v>2</v>
      </c>
      <c r="O46" s="13">
        <v>2</v>
      </c>
      <c r="P46" s="13">
        <v>2</v>
      </c>
      <c r="Q46" s="55">
        <v>2</v>
      </c>
      <c r="R46" s="56">
        <v>2</v>
      </c>
      <c r="S46" s="55">
        <v>2</v>
      </c>
      <c r="T46" s="55">
        <v>2</v>
      </c>
      <c r="U46" s="99">
        <v>7</v>
      </c>
      <c r="V46" s="148">
        <f t="shared" si="0"/>
        <v>81.35416666666667</v>
      </c>
      <c r="W46" s="127" t="str">
        <f t="shared" si="1"/>
        <v>B</v>
      </c>
      <c r="X46" s="11" t="s">
        <v>22</v>
      </c>
      <c r="Y46" s="88"/>
      <c r="Z46" s="128"/>
      <c r="AA46" s="12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</row>
    <row r="47" spans="1:249" s="79" customFormat="1" ht="15">
      <c r="A47" s="122">
        <v>4</v>
      </c>
      <c r="B47" s="78">
        <v>9</v>
      </c>
      <c r="C47" s="11" t="s">
        <v>26</v>
      </c>
      <c r="D47" s="13">
        <v>16.5</v>
      </c>
      <c r="E47" s="99">
        <v>11</v>
      </c>
      <c r="F47" s="12">
        <v>14.025</v>
      </c>
      <c r="G47" s="151">
        <v>5.5</v>
      </c>
      <c r="H47" s="13" t="s">
        <v>84</v>
      </c>
      <c r="I47" s="13">
        <v>2</v>
      </c>
      <c r="J47" s="13">
        <v>2</v>
      </c>
      <c r="K47" s="13">
        <v>2</v>
      </c>
      <c r="L47" s="13">
        <v>2</v>
      </c>
      <c r="M47" s="13">
        <v>2</v>
      </c>
      <c r="N47" s="13">
        <v>2</v>
      </c>
      <c r="O47" s="13">
        <v>2</v>
      </c>
      <c r="P47" s="13">
        <v>2</v>
      </c>
      <c r="Q47" s="55">
        <v>2</v>
      </c>
      <c r="R47" s="55">
        <v>2</v>
      </c>
      <c r="S47" s="55">
        <v>2</v>
      </c>
      <c r="T47" s="55">
        <v>2</v>
      </c>
      <c r="U47" s="99">
        <v>7</v>
      </c>
      <c r="V47" s="148">
        <f t="shared" si="0"/>
        <v>78.025</v>
      </c>
      <c r="W47" s="127" t="str">
        <f t="shared" si="1"/>
        <v>C</v>
      </c>
      <c r="X47" s="11" t="s">
        <v>26</v>
      </c>
      <c r="Y47" s="88"/>
      <c r="Z47" s="128"/>
      <c r="AA47" s="12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</row>
    <row r="48" spans="1:249" s="79" customFormat="1" ht="15">
      <c r="A48" s="111">
        <v>3</v>
      </c>
      <c r="B48" s="78">
        <v>9</v>
      </c>
      <c r="C48" s="11" t="s">
        <v>37</v>
      </c>
      <c r="D48" s="13">
        <v>22</v>
      </c>
      <c r="E48" s="99">
        <v>20.166666666666668</v>
      </c>
      <c r="F48" s="12">
        <v>16.225</v>
      </c>
      <c r="G48" s="12" t="s">
        <v>60</v>
      </c>
      <c r="H48" s="13">
        <v>2</v>
      </c>
      <c r="I48" s="13">
        <v>2</v>
      </c>
      <c r="J48" s="13">
        <v>2</v>
      </c>
      <c r="K48" s="13">
        <v>2</v>
      </c>
      <c r="L48" s="13">
        <v>2</v>
      </c>
      <c r="M48" s="13">
        <v>2</v>
      </c>
      <c r="N48" s="13">
        <v>2</v>
      </c>
      <c r="O48" s="13">
        <v>2</v>
      </c>
      <c r="P48" s="13">
        <v>2</v>
      </c>
      <c r="Q48" s="55">
        <v>2</v>
      </c>
      <c r="R48" s="56">
        <v>2</v>
      </c>
      <c r="S48" s="55">
        <v>2</v>
      </c>
      <c r="T48" s="55">
        <v>2</v>
      </c>
      <c r="U48" s="99">
        <v>7</v>
      </c>
      <c r="V48" s="148">
        <f t="shared" si="0"/>
        <v>91.39166666666668</v>
      </c>
      <c r="W48" s="140" t="str">
        <f t="shared" si="1"/>
        <v>A</v>
      </c>
      <c r="X48" s="11" t="s">
        <v>37</v>
      </c>
      <c r="Y48" s="88"/>
      <c r="Z48" s="128"/>
      <c r="AA48" s="12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</row>
    <row r="49" spans="1:249" s="79" customFormat="1" ht="15">
      <c r="A49" s="111">
        <v>3</v>
      </c>
      <c r="B49" s="78">
        <v>9</v>
      </c>
      <c r="C49" s="11" t="s">
        <v>39</v>
      </c>
      <c r="D49" s="13">
        <v>19.8</v>
      </c>
      <c r="E49" s="99">
        <v>14.666666666666666</v>
      </c>
      <c r="F49" s="12">
        <v>11.275</v>
      </c>
      <c r="G49" s="12" t="s">
        <v>60</v>
      </c>
      <c r="H49" s="13">
        <v>2</v>
      </c>
      <c r="I49" s="13">
        <v>2</v>
      </c>
      <c r="J49" s="13">
        <v>2</v>
      </c>
      <c r="K49" s="13">
        <v>2</v>
      </c>
      <c r="L49" s="13">
        <v>2</v>
      </c>
      <c r="M49" s="13">
        <v>2</v>
      </c>
      <c r="N49" s="13">
        <v>2</v>
      </c>
      <c r="O49" s="13">
        <v>2</v>
      </c>
      <c r="P49" s="13">
        <v>2</v>
      </c>
      <c r="Q49" s="55">
        <v>2</v>
      </c>
      <c r="R49" s="55">
        <v>2</v>
      </c>
      <c r="S49" s="55">
        <v>2</v>
      </c>
      <c r="T49" s="55">
        <v>2</v>
      </c>
      <c r="U49" s="99">
        <v>7</v>
      </c>
      <c r="V49" s="148">
        <f t="shared" si="0"/>
        <v>78.74166666666667</v>
      </c>
      <c r="W49" s="127" t="str">
        <f t="shared" si="1"/>
        <v>C</v>
      </c>
      <c r="X49" s="11" t="s">
        <v>39</v>
      </c>
      <c r="Y49" s="88"/>
      <c r="Z49" s="128"/>
      <c r="AA49" s="12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</row>
    <row r="50" spans="1:249" s="79" customFormat="1" ht="15">
      <c r="A50" s="122">
        <v>4</v>
      </c>
      <c r="B50" s="78">
        <v>9</v>
      </c>
      <c r="C50" s="11" t="s">
        <v>42</v>
      </c>
      <c r="D50" s="13">
        <v>16.5</v>
      </c>
      <c r="E50" s="99">
        <v>14.4375</v>
      </c>
      <c r="F50" s="12">
        <v>16.5</v>
      </c>
      <c r="G50" s="151">
        <v>15.8125</v>
      </c>
      <c r="H50" s="13">
        <v>2</v>
      </c>
      <c r="I50" s="13">
        <v>2</v>
      </c>
      <c r="J50" s="13">
        <v>2</v>
      </c>
      <c r="K50" s="13">
        <v>2</v>
      </c>
      <c r="L50" s="13">
        <v>2</v>
      </c>
      <c r="M50" s="13">
        <v>2</v>
      </c>
      <c r="N50" s="13">
        <v>2</v>
      </c>
      <c r="O50" s="13">
        <v>2</v>
      </c>
      <c r="P50" s="13">
        <v>2</v>
      </c>
      <c r="Q50" s="55">
        <v>2</v>
      </c>
      <c r="R50" s="55">
        <v>2</v>
      </c>
      <c r="S50" s="55">
        <v>2</v>
      </c>
      <c r="T50" s="55">
        <v>2</v>
      </c>
      <c r="U50" s="99">
        <v>7</v>
      </c>
      <c r="V50" s="148">
        <f t="shared" si="0"/>
        <v>96.25</v>
      </c>
      <c r="W50" s="127" t="str">
        <f t="shared" si="1"/>
        <v>A</v>
      </c>
      <c r="X50" s="11" t="s">
        <v>42</v>
      </c>
      <c r="Y50" s="88"/>
      <c r="Z50" s="128"/>
      <c r="AA50" s="12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</row>
    <row r="51" spans="1:249" s="79" customFormat="1" ht="15">
      <c r="A51" s="111">
        <v>3</v>
      </c>
      <c r="B51" s="78">
        <v>9</v>
      </c>
      <c r="C51" s="11" t="s">
        <v>47</v>
      </c>
      <c r="D51" s="13">
        <v>20.9</v>
      </c>
      <c r="E51" s="99">
        <v>8.25</v>
      </c>
      <c r="F51" s="12">
        <v>5.775</v>
      </c>
      <c r="G51" s="12" t="s">
        <v>60</v>
      </c>
      <c r="H51" s="13">
        <v>2</v>
      </c>
      <c r="I51" s="13">
        <v>2</v>
      </c>
      <c r="J51" s="13">
        <v>2</v>
      </c>
      <c r="K51" s="13">
        <v>2</v>
      </c>
      <c r="L51" s="13">
        <v>2</v>
      </c>
      <c r="M51" s="13">
        <v>2</v>
      </c>
      <c r="N51" s="13">
        <v>2</v>
      </c>
      <c r="O51" s="13">
        <v>2</v>
      </c>
      <c r="P51" s="13">
        <v>2</v>
      </c>
      <c r="Q51" s="13">
        <v>2</v>
      </c>
      <c r="R51" s="56">
        <v>2</v>
      </c>
      <c r="S51" s="55">
        <v>2</v>
      </c>
      <c r="T51" s="55">
        <v>2</v>
      </c>
      <c r="U51" s="99">
        <v>7</v>
      </c>
      <c r="V51" s="148">
        <f t="shared" si="0"/>
        <v>67.925</v>
      </c>
      <c r="W51" s="127" t="str">
        <f t="shared" si="1"/>
        <v>D</v>
      </c>
      <c r="X51" s="11" t="s">
        <v>47</v>
      </c>
      <c r="Y51" s="88"/>
      <c r="Z51" s="128"/>
      <c r="AA51" s="12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</row>
    <row r="52" spans="1:249" s="81" customFormat="1" ht="15">
      <c r="A52" s="121">
        <v>4</v>
      </c>
      <c r="B52" s="80">
        <v>10</v>
      </c>
      <c r="C52" s="5" t="s">
        <v>20</v>
      </c>
      <c r="D52" s="8">
        <v>16.5</v>
      </c>
      <c r="E52" s="100">
        <v>16.5</v>
      </c>
      <c r="F52" s="7">
        <v>15.675</v>
      </c>
      <c r="G52" s="152">
        <v>13.0625</v>
      </c>
      <c r="H52" s="8">
        <v>2</v>
      </c>
      <c r="I52" s="8">
        <v>2</v>
      </c>
      <c r="J52" s="8">
        <v>2</v>
      </c>
      <c r="K52" s="8">
        <v>2</v>
      </c>
      <c r="L52" s="8">
        <v>2</v>
      </c>
      <c r="M52" s="8">
        <v>2</v>
      </c>
      <c r="N52" s="8">
        <v>2</v>
      </c>
      <c r="O52" s="8">
        <v>2</v>
      </c>
      <c r="P52" s="8">
        <v>2</v>
      </c>
      <c r="Q52" s="8">
        <v>2</v>
      </c>
      <c r="R52" s="8">
        <v>2</v>
      </c>
      <c r="S52" s="57">
        <v>0</v>
      </c>
      <c r="T52" s="57">
        <v>0</v>
      </c>
      <c r="U52" s="100">
        <v>10</v>
      </c>
      <c r="V52" s="148">
        <f t="shared" si="0"/>
        <v>93.7375</v>
      </c>
      <c r="W52" s="140" t="str">
        <f t="shared" si="1"/>
        <v>A</v>
      </c>
      <c r="X52" s="5" t="s">
        <v>20</v>
      </c>
      <c r="Y52" s="88"/>
      <c r="Z52" s="12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</row>
    <row r="53" spans="1:249" s="79" customFormat="1" ht="15">
      <c r="A53" s="114">
        <v>3</v>
      </c>
      <c r="B53" s="80">
        <v>10</v>
      </c>
      <c r="C53" s="5" t="s">
        <v>28</v>
      </c>
      <c r="D53" s="8">
        <v>22</v>
      </c>
      <c r="E53" s="100">
        <v>22</v>
      </c>
      <c r="F53" s="7">
        <v>13.2</v>
      </c>
      <c r="G53" s="7" t="s">
        <v>60</v>
      </c>
      <c r="H53" s="8" t="s">
        <v>84</v>
      </c>
      <c r="I53" s="8">
        <v>2</v>
      </c>
      <c r="J53" s="8">
        <v>2</v>
      </c>
      <c r="K53" s="8">
        <v>2</v>
      </c>
      <c r="L53" s="8">
        <v>2</v>
      </c>
      <c r="M53" s="8">
        <v>2</v>
      </c>
      <c r="N53" s="8">
        <v>2</v>
      </c>
      <c r="O53" s="8">
        <v>2</v>
      </c>
      <c r="P53" s="8">
        <v>2</v>
      </c>
      <c r="Q53" s="8">
        <v>2</v>
      </c>
      <c r="R53" s="8">
        <v>2</v>
      </c>
      <c r="S53" s="57">
        <v>0</v>
      </c>
      <c r="T53" s="57">
        <v>0</v>
      </c>
      <c r="U53" s="100">
        <v>10</v>
      </c>
      <c r="V53" s="148">
        <f t="shared" si="0"/>
        <v>87.2</v>
      </c>
      <c r="W53" s="127" t="str">
        <f t="shared" si="1"/>
        <v>B</v>
      </c>
      <c r="X53" s="5" t="s">
        <v>28</v>
      </c>
      <c r="Y53" s="88"/>
      <c r="Z53" s="12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</row>
    <row r="54" spans="1:249" s="83" customFormat="1" ht="15">
      <c r="A54" s="114">
        <v>3</v>
      </c>
      <c r="B54" s="80">
        <v>10</v>
      </c>
      <c r="C54" s="5" t="s">
        <v>31</v>
      </c>
      <c r="D54" s="8">
        <v>19.8</v>
      </c>
      <c r="E54" s="100">
        <v>15.6</v>
      </c>
      <c r="F54" s="7">
        <v>2.8875</v>
      </c>
      <c r="G54" s="7" t="s">
        <v>60</v>
      </c>
      <c r="H54" s="8" t="s">
        <v>84</v>
      </c>
      <c r="I54" s="8">
        <v>2</v>
      </c>
      <c r="J54" s="8">
        <v>2</v>
      </c>
      <c r="K54" s="8">
        <v>2</v>
      </c>
      <c r="L54" s="8">
        <v>2</v>
      </c>
      <c r="M54" s="8">
        <v>2</v>
      </c>
      <c r="N54" s="57">
        <v>2</v>
      </c>
      <c r="O54" s="57">
        <v>2</v>
      </c>
      <c r="P54" s="8">
        <v>2</v>
      </c>
      <c r="Q54" s="8">
        <v>2</v>
      </c>
      <c r="R54" s="8">
        <v>2</v>
      </c>
      <c r="S54" s="8">
        <v>0</v>
      </c>
      <c r="T54" s="8">
        <v>0</v>
      </c>
      <c r="U54" s="100">
        <v>10</v>
      </c>
      <c r="V54" s="148">
        <f t="shared" si="0"/>
        <v>68.2875</v>
      </c>
      <c r="W54" s="127" t="str">
        <f t="shared" si="1"/>
        <v>D</v>
      </c>
      <c r="X54" s="5" t="s">
        <v>31</v>
      </c>
      <c r="Y54" s="88"/>
      <c r="Z54" s="12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139"/>
      <c r="FE54" s="139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  <c r="GK54" s="139"/>
      <c r="GL54" s="139"/>
      <c r="GM54" s="139"/>
      <c r="GN54" s="139"/>
      <c r="GO54" s="139"/>
      <c r="GP54" s="139"/>
      <c r="GQ54" s="139"/>
      <c r="GR54" s="139"/>
      <c r="GS54" s="139"/>
      <c r="GT54" s="139"/>
      <c r="GU54" s="139"/>
      <c r="GV54" s="139"/>
      <c r="GW54" s="139"/>
      <c r="GX54" s="139"/>
      <c r="GY54" s="139"/>
      <c r="GZ54" s="139"/>
      <c r="HA54" s="139"/>
      <c r="HB54" s="139"/>
      <c r="HC54" s="139"/>
      <c r="HD54" s="139"/>
      <c r="HE54" s="139"/>
      <c r="HF54" s="139"/>
      <c r="HG54" s="139"/>
      <c r="HH54" s="139"/>
      <c r="HI54" s="139"/>
      <c r="HJ54" s="139"/>
      <c r="HK54" s="139"/>
      <c r="HL54" s="139"/>
      <c r="HM54" s="139"/>
      <c r="HN54" s="139"/>
      <c r="HO54" s="139"/>
      <c r="HP54" s="139"/>
      <c r="HQ54" s="139"/>
      <c r="HR54" s="139"/>
      <c r="HS54" s="139"/>
      <c r="HT54" s="139"/>
      <c r="HU54" s="139"/>
      <c r="HV54" s="139"/>
      <c r="HW54" s="139"/>
      <c r="HX54" s="139"/>
      <c r="HY54" s="139"/>
      <c r="HZ54" s="139"/>
      <c r="IA54" s="139"/>
      <c r="IB54" s="139"/>
      <c r="IC54" s="139"/>
      <c r="ID54" s="139"/>
      <c r="IE54" s="139"/>
      <c r="IF54" s="139"/>
      <c r="IG54" s="139"/>
      <c r="IH54" s="139"/>
      <c r="II54" s="139"/>
      <c r="IJ54" s="139"/>
      <c r="IK54" s="139"/>
      <c r="IL54" s="139"/>
      <c r="IM54" s="139"/>
      <c r="IN54" s="139"/>
      <c r="IO54" s="139"/>
    </row>
    <row r="55" spans="1:249" s="81" customFormat="1" ht="15">
      <c r="A55" s="121">
        <v>4</v>
      </c>
      <c r="B55" s="80">
        <v>10</v>
      </c>
      <c r="C55" s="5" t="s">
        <v>35</v>
      </c>
      <c r="D55" s="8">
        <v>16.5</v>
      </c>
      <c r="E55" s="100">
        <v>16.5</v>
      </c>
      <c r="F55" s="7">
        <v>16.5</v>
      </c>
      <c r="G55" s="152">
        <v>13.75</v>
      </c>
      <c r="H55" s="8">
        <v>2</v>
      </c>
      <c r="I55" s="8">
        <v>2</v>
      </c>
      <c r="J55" s="8">
        <v>2</v>
      </c>
      <c r="K55" s="8">
        <v>2</v>
      </c>
      <c r="L55" s="8">
        <v>2</v>
      </c>
      <c r="M55" s="8">
        <v>2</v>
      </c>
      <c r="N55" s="8">
        <v>2</v>
      </c>
      <c r="O55" s="8">
        <v>2</v>
      </c>
      <c r="P55" s="8">
        <v>2</v>
      </c>
      <c r="Q55" s="8">
        <v>2</v>
      </c>
      <c r="R55" s="8">
        <v>2</v>
      </c>
      <c r="S55" s="57">
        <v>0</v>
      </c>
      <c r="T55" s="57">
        <v>0</v>
      </c>
      <c r="U55" s="100">
        <v>10</v>
      </c>
      <c r="V55" s="148">
        <f t="shared" si="0"/>
        <v>95.25</v>
      </c>
      <c r="W55" s="140" t="str">
        <f t="shared" si="1"/>
        <v>A</v>
      </c>
      <c r="X55" s="5" t="s">
        <v>35</v>
      </c>
      <c r="Y55" s="88"/>
      <c r="Z55" s="12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</row>
    <row r="56" spans="1:249" s="79" customFormat="1" ht="15">
      <c r="A56" s="121">
        <v>4</v>
      </c>
      <c r="B56" s="80">
        <v>10</v>
      </c>
      <c r="C56" s="5" t="s">
        <v>51</v>
      </c>
      <c r="D56" s="8">
        <v>15.675</v>
      </c>
      <c r="E56" s="100">
        <v>15.125</v>
      </c>
      <c r="F56" s="7">
        <v>14.85</v>
      </c>
      <c r="G56" s="152">
        <v>11.6875</v>
      </c>
      <c r="H56" s="8">
        <v>2</v>
      </c>
      <c r="I56" s="8">
        <v>2</v>
      </c>
      <c r="J56" s="8">
        <v>2</v>
      </c>
      <c r="K56" s="8">
        <v>2</v>
      </c>
      <c r="L56" s="8">
        <v>2</v>
      </c>
      <c r="M56" s="8">
        <v>2</v>
      </c>
      <c r="N56" s="8">
        <v>2</v>
      </c>
      <c r="O56" s="8">
        <v>2</v>
      </c>
      <c r="P56" s="8">
        <v>2</v>
      </c>
      <c r="Q56" s="8">
        <v>2</v>
      </c>
      <c r="R56" s="8">
        <v>2</v>
      </c>
      <c r="S56" s="57">
        <v>0</v>
      </c>
      <c r="T56" s="57">
        <v>0</v>
      </c>
      <c r="U56" s="100">
        <v>10</v>
      </c>
      <c r="V56" s="148">
        <f t="shared" si="0"/>
        <v>89.3375</v>
      </c>
      <c r="W56" s="140" t="str">
        <f t="shared" si="1"/>
        <v>A</v>
      </c>
      <c r="X56" s="5" t="s">
        <v>51</v>
      </c>
      <c r="Y56" s="88"/>
      <c r="Z56" s="12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</row>
    <row r="57" spans="1:249" s="83" customFormat="1" ht="15">
      <c r="A57" s="123">
        <v>4</v>
      </c>
      <c r="B57" s="82">
        <v>11</v>
      </c>
      <c r="C57" s="23" t="s">
        <v>30</v>
      </c>
      <c r="D57" s="25">
        <v>14.025</v>
      </c>
      <c r="E57" s="101">
        <v>16.5</v>
      </c>
      <c r="F57" s="24">
        <v>11</v>
      </c>
      <c r="G57" s="153">
        <v>12.375</v>
      </c>
      <c r="H57" s="25">
        <v>2</v>
      </c>
      <c r="I57" s="25">
        <v>2</v>
      </c>
      <c r="J57" s="25">
        <v>2</v>
      </c>
      <c r="K57" s="25">
        <v>2</v>
      </c>
      <c r="L57" s="25">
        <v>2</v>
      </c>
      <c r="M57" s="25">
        <v>2</v>
      </c>
      <c r="N57" s="25">
        <v>2</v>
      </c>
      <c r="O57" s="25">
        <v>2</v>
      </c>
      <c r="P57" s="25">
        <v>2</v>
      </c>
      <c r="Q57" s="25">
        <v>2</v>
      </c>
      <c r="R57" s="25">
        <v>2</v>
      </c>
      <c r="S57" s="25">
        <v>2</v>
      </c>
      <c r="T57" s="25">
        <v>2</v>
      </c>
      <c r="U57" s="101">
        <v>6</v>
      </c>
      <c r="V57" s="148">
        <f t="shared" si="0"/>
        <v>85.9</v>
      </c>
      <c r="W57" s="127" t="str">
        <f t="shared" si="1"/>
        <v>B</v>
      </c>
      <c r="X57" s="23" t="s">
        <v>30</v>
      </c>
      <c r="Y57" s="88"/>
      <c r="Z57" s="12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  <c r="HB57" s="139"/>
      <c r="HC57" s="139"/>
      <c r="HD57" s="139"/>
      <c r="HE57" s="139"/>
      <c r="HF57" s="139"/>
      <c r="HG57" s="139"/>
      <c r="HH57" s="139"/>
      <c r="HI57" s="139"/>
      <c r="HJ57" s="139"/>
      <c r="HK57" s="139"/>
      <c r="HL57" s="139"/>
      <c r="HM57" s="139"/>
      <c r="HN57" s="139"/>
      <c r="HO57" s="139"/>
      <c r="HP57" s="139"/>
      <c r="HQ57" s="139"/>
      <c r="HR57" s="139"/>
      <c r="HS57" s="139"/>
      <c r="HT57" s="139"/>
      <c r="HU57" s="139"/>
      <c r="HV57" s="139"/>
      <c r="HW57" s="139"/>
      <c r="HX57" s="139"/>
      <c r="HY57" s="139"/>
      <c r="HZ57" s="139"/>
      <c r="IA57" s="139"/>
      <c r="IB57" s="139"/>
      <c r="IC57" s="139"/>
      <c r="ID57" s="139"/>
      <c r="IE57" s="139"/>
      <c r="IF57" s="139"/>
      <c r="IG57" s="139"/>
      <c r="IH57" s="139"/>
      <c r="II57" s="139"/>
      <c r="IJ57" s="139"/>
      <c r="IK57" s="139"/>
      <c r="IL57" s="139"/>
      <c r="IM57" s="139"/>
      <c r="IN57" s="139"/>
      <c r="IO57" s="139"/>
    </row>
    <row r="58" spans="1:249" s="83" customFormat="1" ht="15">
      <c r="A58" s="116">
        <v>3</v>
      </c>
      <c r="B58" s="82">
        <v>11</v>
      </c>
      <c r="C58" s="23" t="s">
        <v>34</v>
      </c>
      <c r="D58" s="25">
        <v>16.5</v>
      </c>
      <c r="E58" s="101">
        <v>6.416666666666667</v>
      </c>
      <c r="F58" s="24">
        <v>12.65</v>
      </c>
      <c r="G58" s="135" t="s">
        <v>60</v>
      </c>
      <c r="H58" s="25">
        <v>2</v>
      </c>
      <c r="I58" s="25">
        <v>2</v>
      </c>
      <c r="J58" s="25">
        <v>2</v>
      </c>
      <c r="K58" s="25">
        <v>2</v>
      </c>
      <c r="L58" s="25">
        <v>2</v>
      </c>
      <c r="M58" s="25">
        <v>2</v>
      </c>
      <c r="N58" s="25">
        <v>2</v>
      </c>
      <c r="O58" s="25">
        <v>2</v>
      </c>
      <c r="P58" s="25">
        <v>2</v>
      </c>
      <c r="Q58" s="25">
        <v>2</v>
      </c>
      <c r="R58" s="58">
        <v>2</v>
      </c>
      <c r="S58" s="25">
        <v>2</v>
      </c>
      <c r="T58" s="25">
        <v>2</v>
      </c>
      <c r="U58" s="101">
        <v>6</v>
      </c>
      <c r="V58" s="148">
        <f t="shared" si="0"/>
        <v>67.56666666666666</v>
      </c>
      <c r="W58" s="127" t="str">
        <f t="shared" si="1"/>
        <v>D</v>
      </c>
      <c r="X58" s="23" t="s">
        <v>34</v>
      </c>
      <c r="Y58" s="88"/>
      <c r="Z58" s="12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  <c r="HB58" s="139"/>
      <c r="HC58" s="139"/>
      <c r="HD58" s="139"/>
      <c r="HE58" s="139"/>
      <c r="HF58" s="139"/>
      <c r="HG58" s="139"/>
      <c r="HH58" s="139"/>
      <c r="HI58" s="139"/>
      <c r="HJ58" s="139"/>
      <c r="HK58" s="139"/>
      <c r="HL58" s="139"/>
      <c r="HM58" s="139"/>
      <c r="HN58" s="139"/>
      <c r="HO58" s="139"/>
      <c r="HP58" s="139"/>
      <c r="HQ58" s="139"/>
      <c r="HR58" s="139"/>
      <c r="HS58" s="139"/>
      <c r="HT58" s="139"/>
      <c r="HU58" s="139"/>
      <c r="HV58" s="139"/>
      <c r="HW58" s="139"/>
      <c r="HX58" s="139"/>
      <c r="HY58" s="139"/>
      <c r="HZ58" s="139"/>
      <c r="IA58" s="139"/>
      <c r="IB58" s="139"/>
      <c r="IC58" s="139"/>
      <c r="ID58" s="139"/>
      <c r="IE58" s="139"/>
      <c r="IF58" s="139"/>
      <c r="IG58" s="139"/>
      <c r="IH58" s="139"/>
      <c r="II58" s="139"/>
      <c r="IJ58" s="139"/>
      <c r="IK58" s="139"/>
      <c r="IL58" s="139"/>
      <c r="IM58" s="139"/>
      <c r="IN58" s="139"/>
      <c r="IO58" s="139"/>
    </row>
    <row r="59" spans="1:249" s="81" customFormat="1" ht="15">
      <c r="A59" s="116">
        <v>3</v>
      </c>
      <c r="B59" s="82">
        <v>11</v>
      </c>
      <c r="C59" s="23" t="s">
        <v>44</v>
      </c>
      <c r="D59" s="25">
        <v>19.8</v>
      </c>
      <c r="E59" s="101">
        <v>9.166666666666666</v>
      </c>
      <c r="F59" s="24">
        <v>7.975</v>
      </c>
      <c r="G59" s="135" t="s">
        <v>60</v>
      </c>
      <c r="H59" s="25" t="s">
        <v>84</v>
      </c>
      <c r="I59" s="25">
        <v>2</v>
      </c>
      <c r="J59" s="25">
        <v>2</v>
      </c>
      <c r="K59" s="25">
        <v>2</v>
      </c>
      <c r="L59" s="25">
        <v>2</v>
      </c>
      <c r="M59" s="25">
        <v>2</v>
      </c>
      <c r="N59" s="25">
        <v>2</v>
      </c>
      <c r="O59" s="25">
        <v>2</v>
      </c>
      <c r="P59" s="25">
        <v>2</v>
      </c>
      <c r="Q59" s="25">
        <v>2</v>
      </c>
      <c r="R59" s="25">
        <v>2</v>
      </c>
      <c r="S59" s="25">
        <v>2</v>
      </c>
      <c r="T59" s="25">
        <v>2</v>
      </c>
      <c r="U59" s="101">
        <v>6</v>
      </c>
      <c r="V59" s="148">
        <f t="shared" si="0"/>
        <v>66.94166666666666</v>
      </c>
      <c r="W59" s="127" t="str">
        <f t="shared" si="1"/>
        <v>D</v>
      </c>
      <c r="X59" s="23" t="s">
        <v>44</v>
      </c>
      <c r="Y59" s="88"/>
      <c r="Z59" s="12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</row>
    <row r="60" spans="1:249" s="83" customFormat="1" ht="15">
      <c r="A60" s="123">
        <v>4</v>
      </c>
      <c r="B60" s="82">
        <v>11</v>
      </c>
      <c r="C60" s="23" t="s">
        <v>48</v>
      </c>
      <c r="D60" s="25">
        <v>15.675</v>
      </c>
      <c r="E60" s="101">
        <v>16.5</v>
      </c>
      <c r="F60" s="24">
        <v>13.2</v>
      </c>
      <c r="G60" s="153">
        <v>13.0625</v>
      </c>
      <c r="H60" s="25">
        <v>2</v>
      </c>
      <c r="I60" s="25">
        <v>2</v>
      </c>
      <c r="J60" s="25">
        <v>2</v>
      </c>
      <c r="K60" s="25">
        <v>2</v>
      </c>
      <c r="L60" s="25">
        <v>2</v>
      </c>
      <c r="M60" s="25">
        <v>2</v>
      </c>
      <c r="N60" s="25">
        <v>2</v>
      </c>
      <c r="O60" s="25">
        <v>2</v>
      </c>
      <c r="P60" s="25">
        <v>2</v>
      </c>
      <c r="Q60" s="25">
        <v>2</v>
      </c>
      <c r="R60" s="25">
        <v>2</v>
      </c>
      <c r="S60" s="25">
        <v>2</v>
      </c>
      <c r="T60" s="25">
        <v>2</v>
      </c>
      <c r="U60" s="101">
        <v>6</v>
      </c>
      <c r="V60" s="148">
        <f t="shared" si="0"/>
        <v>90.4375</v>
      </c>
      <c r="W60" s="140" t="str">
        <f t="shared" si="1"/>
        <v>A</v>
      </c>
      <c r="X60" s="23" t="s">
        <v>48</v>
      </c>
      <c r="Y60" s="88"/>
      <c r="Z60" s="12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</row>
    <row r="61" spans="1:249" s="69" customFormat="1" ht="15">
      <c r="A61" s="123">
        <v>4</v>
      </c>
      <c r="B61" s="82">
        <v>11</v>
      </c>
      <c r="C61" s="23" t="s">
        <v>49</v>
      </c>
      <c r="D61" s="25">
        <v>15.675</v>
      </c>
      <c r="E61" s="101">
        <v>2.0625</v>
      </c>
      <c r="F61" s="24">
        <v>8.25</v>
      </c>
      <c r="G61" s="153">
        <v>12.375</v>
      </c>
      <c r="H61" s="25" t="s">
        <v>84</v>
      </c>
      <c r="I61" s="25">
        <v>2</v>
      </c>
      <c r="J61" s="25">
        <v>2</v>
      </c>
      <c r="K61" s="25">
        <v>2</v>
      </c>
      <c r="L61" s="25">
        <v>2</v>
      </c>
      <c r="M61" s="25">
        <v>2</v>
      </c>
      <c r="N61" s="25">
        <v>2</v>
      </c>
      <c r="O61" s="25">
        <v>2</v>
      </c>
      <c r="P61" s="25">
        <v>2</v>
      </c>
      <c r="Q61" s="25">
        <v>2</v>
      </c>
      <c r="R61" s="25">
        <v>2</v>
      </c>
      <c r="S61" s="25">
        <v>2</v>
      </c>
      <c r="T61" s="25">
        <v>2</v>
      </c>
      <c r="U61" s="101">
        <v>6</v>
      </c>
      <c r="V61" s="148">
        <f t="shared" si="0"/>
        <v>68.3625</v>
      </c>
      <c r="W61" s="138" t="str">
        <f t="shared" si="1"/>
        <v>D</v>
      </c>
      <c r="X61" s="23" t="s">
        <v>49</v>
      </c>
      <c r="Y61" s="88"/>
      <c r="Z61" s="12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  <c r="GV61" s="141"/>
      <c r="GW61" s="141"/>
      <c r="GX61" s="141"/>
      <c r="GY61" s="141"/>
      <c r="GZ61" s="141"/>
      <c r="HA61" s="141"/>
      <c r="HB61" s="141"/>
      <c r="HC61" s="141"/>
      <c r="HD61" s="141"/>
      <c r="HE61" s="141"/>
      <c r="HF61" s="141"/>
      <c r="HG61" s="141"/>
      <c r="HH61" s="141"/>
      <c r="HI61" s="141"/>
      <c r="HJ61" s="141"/>
      <c r="HK61" s="141"/>
      <c r="HL61" s="141"/>
      <c r="HM61" s="141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  <c r="IK61" s="141"/>
      <c r="IL61" s="141"/>
      <c r="IM61" s="141"/>
      <c r="IN61" s="141"/>
      <c r="IO61" s="141"/>
    </row>
    <row r="62" spans="1:249" s="69" customFormat="1" ht="15">
      <c r="A62" s="123">
        <v>4</v>
      </c>
      <c r="B62" s="82">
        <v>11</v>
      </c>
      <c r="C62" s="23" t="s">
        <v>52</v>
      </c>
      <c r="D62" s="25">
        <v>14.85</v>
      </c>
      <c r="E62" s="101">
        <v>12.375</v>
      </c>
      <c r="F62" s="24">
        <v>14.85</v>
      </c>
      <c r="G62" s="153">
        <v>5.5</v>
      </c>
      <c r="H62" s="25">
        <v>2</v>
      </c>
      <c r="I62" s="25">
        <v>2</v>
      </c>
      <c r="J62" s="25">
        <v>2</v>
      </c>
      <c r="K62" s="25">
        <v>2</v>
      </c>
      <c r="L62" s="25">
        <v>2</v>
      </c>
      <c r="M62" s="25">
        <v>2</v>
      </c>
      <c r="N62" s="25">
        <v>2</v>
      </c>
      <c r="O62" s="25">
        <v>2</v>
      </c>
      <c r="P62" s="25">
        <v>2</v>
      </c>
      <c r="Q62" s="25">
        <v>2</v>
      </c>
      <c r="R62" s="25">
        <v>2</v>
      </c>
      <c r="S62" s="25">
        <v>2</v>
      </c>
      <c r="T62" s="25">
        <v>2</v>
      </c>
      <c r="U62" s="101">
        <v>6</v>
      </c>
      <c r="V62" s="148">
        <f t="shared" si="0"/>
        <v>79.575</v>
      </c>
      <c r="W62" s="138" t="str">
        <f t="shared" si="1"/>
        <v>B</v>
      </c>
      <c r="X62" s="23" t="s">
        <v>52</v>
      </c>
      <c r="Y62" s="88"/>
      <c r="Z62" s="12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1"/>
      <c r="GF62" s="141"/>
      <c r="GG62" s="141"/>
      <c r="GH62" s="141"/>
      <c r="GI62" s="141"/>
      <c r="GJ62" s="141"/>
      <c r="GK62" s="141"/>
      <c r="GL62" s="141"/>
      <c r="GM62" s="141"/>
      <c r="GN62" s="141"/>
      <c r="GO62" s="141"/>
      <c r="GP62" s="141"/>
      <c r="GQ62" s="141"/>
      <c r="GR62" s="141"/>
      <c r="GS62" s="141"/>
      <c r="GT62" s="141"/>
      <c r="GU62" s="141"/>
      <c r="GV62" s="141"/>
      <c r="GW62" s="141"/>
      <c r="GX62" s="141"/>
      <c r="GY62" s="141"/>
      <c r="GZ62" s="141"/>
      <c r="HA62" s="141"/>
      <c r="HB62" s="141"/>
      <c r="HC62" s="141"/>
      <c r="HD62" s="141"/>
      <c r="HE62" s="141"/>
      <c r="HF62" s="141"/>
      <c r="HG62" s="141"/>
      <c r="HH62" s="141"/>
      <c r="HI62" s="141"/>
      <c r="HJ62" s="141"/>
      <c r="HK62" s="141"/>
      <c r="HL62" s="141"/>
      <c r="HM62" s="141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  <c r="IJ62" s="141"/>
      <c r="IK62" s="141"/>
      <c r="IL62" s="141"/>
      <c r="IM62" s="141"/>
      <c r="IN62" s="141"/>
      <c r="IO62" s="141"/>
    </row>
    <row r="63" spans="1:249" s="85" customFormat="1" ht="15">
      <c r="A63" s="125"/>
      <c r="B63" s="84">
        <v>12</v>
      </c>
      <c r="C63" s="34" t="s">
        <v>59</v>
      </c>
      <c r="D63" s="35" t="s">
        <v>60</v>
      </c>
      <c r="E63" s="102" t="s">
        <v>60</v>
      </c>
      <c r="F63" s="35" t="s">
        <v>60</v>
      </c>
      <c r="G63" s="35" t="s">
        <v>60</v>
      </c>
      <c r="H63" s="36" t="s">
        <v>60</v>
      </c>
      <c r="I63" s="36" t="s">
        <v>60</v>
      </c>
      <c r="J63" s="36" t="s">
        <v>60</v>
      </c>
      <c r="K63" s="36" t="s">
        <v>60</v>
      </c>
      <c r="L63" s="36" t="s">
        <v>60</v>
      </c>
      <c r="M63" s="36" t="s">
        <v>60</v>
      </c>
      <c r="N63" s="36" t="s">
        <v>60</v>
      </c>
      <c r="O63" s="36"/>
      <c r="P63" s="36" t="s">
        <v>60</v>
      </c>
      <c r="Q63" s="36" t="s">
        <v>60</v>
      </c>
      <c r="R63" s="36" t="s">
        <v>60</v>
      </c>
      <c r="S63" s="36" t="s">
        <v>60</v>
      </c>
      <c r="T63" s="36"/>
      <c r="U63" s="102"/>
      <c r="V63" s="62"/>
      <c r="W63" s="127" t="str">
        <f t="shared" si="1"/>
        <v>F</v>
      </c>
      <c r="X63" s="34" t="s">
        <v>59</v>
      </c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</row>
    <row r="64" spans="1:249" s="85" customFormat="1" ht="15">
      <c r="A64" s="125"/>
      <c r="B64" s="84">
        <v>12</v>
      </c>
      <c r="C64" s="34" t="s">
        <v>78</v>
      </c>
      <c r="D64" s="35" t="s">
        <v>60</v>
      </c>
      <c r="E64" s="102" t="s">
        <v>60</v>
      </c>
      <c r="F64" s="35" t="s">
        <v>60</v>
      </c>
      <c r="G64" s="35" t="s">
        <v>60</v>
      </c>
      <c r="H64" s="36" t="s">
        <v>60</v>
      </c>
      <c r="I64" s="36" t="s">
        <v>60</v>
      </c>
      <c r="J64" s="36" t="s">
        <v>60</v>
      </c>
      <c r="K64" s="36" t="s">
        <v>60</v>
      </c>
      <c r="L64" s="36" t="s">
        <v>60</v>
      </c>
      <c r="M64" s="36" t="s">
        <v>60</v>
      </c>
      <c r="N64" s="36" t="s">
        <v>60</v>
      </c>
      <c r="O64" s="36"/>
      <c r="P64" s="36" t="s">
        <v>60</v>
      </c>
      <c r="Q64" s="36" t="s">
        <v>60</v>
      </c>
      <c r="R64" s="36" t="s">
        <v>60</v>
      </c>
      <c r="S64" s="36" t="s">
        <v>60</v>
      </c>
      <c r="T64" s="36"/>
      <c r="U64" s="102"/>
      <c r="V64" s="62"/>
      <c r="W64" s="127" t="str">
        <f t="shared" si="1"/>
        <v>F</v>
      </c>
      <c r="X64" s="34" t="s">
        <v>78</v>
      </c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  <c r="HR64" s="88"/>
      <c r="HS64" s="88"/>
      <c r="HT64" s="88"/>
      <c r="HU64" s="88"/>
      <c r="HV64" s="88"/>
      <c r="HW64" s="88"/>
      <c r="HX64" s="88"/>
      <c r="HY64" s="88"/>
      <c r="HZ64" s="88"/>
      <c r="IA64" s="88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</row>
    <row r="65" spans="1:249" s="106" customFormat="1" ht="12.75">
      <c r="A65" s="129"/>
      <c r="B65" s="130"/>
      <c r="C65" s="131" t="s">
        <v>86</v>
      </c>
      <c r="D65" s="131">
        <v>22</v>
      </c>
      <c r="E65" s="132">
        <v>22</v>
      </c>
      <c r="F65" s="40">
        <v>22</v>
      </c>
      <c r="G65" s="131" t="s">
        <v>60</v>
      </c>
      <c r="H65" s="41" t="s">
        <v>84</v>
      </c>
      <c r="I65" s="131">
        <v>2</v>
      </c>
      <c r="J65" s="131">
        <v>2</v>
      </c>
      <c r="K65" s="131">
        <v>2</v>
      </c>
      <c r="L65" s="131">
        <v>2</v>
      </c>
      <c r="M65" s="131">
        <v>2</v>
      </c>
      <c r="N65" s="131">
        <v>2</v>
      </c>
      <c r="O65" s="133">
        <v>2</v>
      </c>
      <c r="P65" s="131">
        <v>2</v>
      </c>
      <c r="Q65" s="131">
        <v>2</v>
      </c>
      <c r="R65" s="131">
        <v>2</v>
      </c>
      <c r="S65" s="131">
        <v>2</v>
      </c>
      <c r="T65" s="134">
        <v>2</v>
      </c>
      <c r="U65" s="132">
        <v>10</v>
      </c>
      <c r="V65" s="134">
        <f>SUM(D65:U65)</f>
        <v>100</v>
      </c>
      <c r="W65" s="142"/>
      <c r="X65" s="143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</row>
    <row r="66" spans="1:80" s="63" customFormat="1" ht="12.75">
      <c r="A66" s="107"/>
      <c r="B66" s="107"/>
      <c r="C66" s="108" t="s">
        <v>87</v>
      </c>
      <c r="D66" s="108">
        <v>16.5</v>
      </c>
      <c r="E66" s="108">
        <v>16.5</v>
      </c>
      <c r="F66" s="108">
        <v>16.5</v>
      </c>
      <c r="G66" s="108">
        <v>16.5</v>
      </c>
      <c r="H66" s="108" t="s">
        <v>84</v>
      </c>
      <c r="I66" s="40">
        <v>2</v>
      </c>
      <c r="J66" s="40">
        <v>2</v>
      </c>
      <c r="K66" s="40">
        <v>2</v>
      </c>
      <c r="L66" s="40">
        <v>2</v>
      </c>
      <c r="M66" s="40">
        <v>2</v>
      </c>
      <c r="N66" s="40">
        <v>2</v>
      </c>
      <c r="O66" s="41">
        <v>2</v>
      </c>
      <c r="P66" s="40">
        <v>2</v>
      </c>
      <c r="Q66" s="40">
        <v>2</v>
      </c>
      <c r="R66" s="40">
        <v>2</v>
      </c>
      <c r="S66" s="40">
        <v>2</v>
      </c>
      <c r="T66" s="108">
        <v>2</v>
      </c>
      <c r="U66" s="40">
        <v>10</v>
      </c>
      <c r="V66" s="108">
        <f>SUM(D66:U66)</f>
        <v>100</v>
      </c>
      <c r="W66" s="142"/>
      <c r="X66" s="144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109"/>
    </row>
    <row r="67" spans="1:249" s="48" customFormat="1" ht="12.75">
      <c r="A67" s="104"/>
      <c r="B67" s="104"/>
      <c r="G67" s="104"/>
      <c r="V67" s="88"/>
      <c r="W67" s="126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</row>
    <row r="68" spans="1:249" s="48" customFormat="1" ht="12.75">
      <c r="A68" s="104"/>
      <c r="B68" s="104"/>
      <c r="G68" s="104"/>
      <c r="V68" s="88"/>
      <c r="W68" s="126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</row>
    <row r="69" spans="1:249" s="48" customFormat="1" ht="12.75">
      <c r="A69" s="104"/>
      <c r="B69" s="104"/>
      <c r="G69" s="104"/>
      <c r="V69" s="88"/>
      <c r="W69" s="126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</row>
    <row r="70" spans="1:249" s="48" customFormat="1" ht="12.75">
      <c r="A70" s="104"/>
      <c r="B70" s="104"/>
      <c r="G70" s="104"/>
      <c r="V70" s="88"/>
      <c r="W70" s="126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</row>
    <row r="71" spans="1:249" s="48" customFormat="1" ht="12.75">
      <c r="A71" s="104"/>
      <c r="B71" s="104"/>
      <c r="G71" s="104"/>
      <c r="V71" s="88"/>
      <c r="W71" s="126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</row>
    <row r="72" spans="1:249" s="48" customFormat="1" ht="12.75">
      <c r="A72" s="104"/>
      <c r="B72" s="104"/>
      <c r="G72" s="104"/>
      <c r="V72" s="88"/>
      <c r="W72" s="126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</row>
    <row r="73" spans="1:249" s="48" customFormat="1" ht="12.75">
      <c r="A73" s="104"/>
      <c r="B73" s="104"/>
      <c r="G73" s="104"/>
      <c r="V73" s="88"/>
      <c r="W73" s="126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</row>
    <row r="74" spans="1:249" s="48" customFormat="1" ht="12.75">
      <c r="A74" s="104"/>
      <c r="B74" s="104"/>
      <c r="G74" s="104"/>
      <c r="V74" s="88"/>
      <c r="W74" s="126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</row>
    <row r="75" spans="1:249" s="48" customFormat="1" ht="12.75">
      <c r="A75" s="104"/>
      <c r="B75" s="104"/>
      <c r="G75" s="104"/>
      <c r="V75" s="88"/>
      <c r="W75" s="126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</row>
    <row r="76" ht="12.75">
      <c r="V76" s="89"/>
    </row>
    <row r="77" ht="12.75">
      <c r="V77" s="89"/>
    </row>
    <row r="78" ht="12.75">
      <c r="V78" s="89"/>
    </row>
    <row r="79" ht="12.75">
      <c r="V79" s="89"/>
    </row>
    <row r="80" ht="12.75">
      <c r="V80" s="89"/>
    </row>
    <row r="81" ht="12.75">
      <c r="V81" s="89"/>
    </row>
    <row r="82" ht="12.75">
      <c r="V82" s="89"/>
    </row>
    <row r="83" ht="12.75">
      <c r="V83" s="89"/>
    </row>
    <row r="84" ht="12.75">
      <c r="V84" s="89"/>
    </row>
    <row r="85" ht="12.75">
      <c r="V85" s="89"/>
    </row>
    <row r="86" ht="12.75">
      <c r="V86" s="89"/>
    </row>
    <row r="87" ht="12.75">
      <c r="V87" s="89"/>
    </row>
    <row r="88" ht="12.75">
      <c r="V88" s="89"/>
    </row>
    <row r="89" ht="12.75">
      <c r="V89" s="89"/>
    </row>
    <row r="90" ht="12.75">
      <c r="V90" s="89"/>
    </row>
    <row r="91" ht="12.75">
      <c r="V91" s="89"/>
    </row>
    <row r="92" ht="12.75">
      <c r="V92" s="89"/>
    </row>
    <row r="93" ht="12.75">
      <c r="V93" s="89"/>
    </row>
    <row r="94" ht="12.75">
      <c r="V94" s="89"/>
    </row>
    <row r="95" ht="12.75">
      <c r="V95" s="89"/>
    </row>
    <row r="96" ht="12.75">
      <c r="V96" s="89"/>
    </row>
    <row r="97" ht="12.75">
      <c r="V97" s="89"/>
    </row>
    <row r="98" ht="12.75">
      <c r="V98" s="89"/>
    </row>
    <row r="99" ht="12.75">
      <c r="V99" s="89"/>
    </row>
    <row r="100" ht="12.75">
      <c r="V100" s="89"/>
    </row>
    <row r="101" ht="12.75">
      <c r="V101" s="89"/>
    </row>
    <row r="102" ht="12.75">
      <c r="V102" s="89"/>
    </row>
    <row r="103" ht="12.75">
      <c r="V103" s="89"/>
    </row>
    <row r="104" ht="12.75">
      <c r="V104" s="89"/>
    </row>
    <row r="105" ht="12.75">
      <c r="V105" s="89"/>
    </row>
    <row r="106" ht="12.75">
      <c r="V106" s="89"/>
    </row>
    <row r="107" ht="12.75">
      <c r="V107" s="89"/>
    </row>
    <row r="108" ht="12.75">
      <c r="V108" s="89"/>
    </row>
    <row r="109" ht="12.75">
      <c r="V109" s="89"/>
    </row>
    <row r="110" ht="12.75">
      <c r="V110" s="89"/>
    </row>
    <row r="111" ht="12.75">
      <c r="V111" s="89"/>
    </row>
    <row r="112" ht="12.75">
      <c r="V112" s="89"/>
    </row>
    <row r="113" ht="12.75">
      <c r="V113" s="89"/>
    </row>
    <row r="114" ht="12.75">
      <c r="V114" s="89"/>
    </row>
    <row r="115" ht="12.75">
      <c r="V115" s="89"/>
    </row>
    <row r="116" ht="12.75">
      <c r="V116" s="89"/>
    </row>
    <row r="117" ht="12.75">
      <c r="V117" s="89"/>
    </row>
    <row r="118" ht="12.75">
      <c r="V118" s="89"/>
    </row>
    <row r="119" ht="12.75">
      <c r="V119" s="89"/>
    </row>
    <row r="120" ht="12.75">
      <c r="V120" s="89"/>
    </row>
    <row r="121" ht="12.75">
      <c r="V121" s="89"/>
    </row>
    <row r="122" ht="12.75">
      <c r="V122" s="89"/>
    </row>
    <row r="123" ht="12.75">
      <c r="V123" s="89"/>
    </row>
    <row r="124" ht="12.75">
      <c r="V124" s="89"/>
    </row>
    <row r="125" ht="12.75">
      <c r="V125" s="89"/>
    </row>
    <row r="126" ht="12.75">
      <c r="V126" s="89"/>
    </row>
    <row r="127" ht="12.75">
      <c r="V127" s="89"/>
    </row>
    <row r="128" ht="12.75">
      <c r="V128" s="89"/>
    </row>
    <row r="129" ht="12.75">
      <c r="V129" s="89"/>
    </row>
    <row r="130" ht="12.75">
      <c r="V130" s="89"/>
    </row>
    <row r="131" ht="12.75">
      <c r="V131" s="89"/>
    </row>
    <row r="132" ht="12.75">
      <c r="V132" s="89"/>
    </row>
    <row r="133" ht="12.75">
      <c r="V133" s="89"/>
    </row>
    <row r="134" ht="12.75">
      <c r="V134" s="89"/>
    </row>
    <row r="135" ht="12.75">
      <c r="V135" s="89"/>
    </row>
    <row r="136" ht="12.75">
      <c r="V136" s="89"/>
    </row>
    <row r="137" ht="12.75">
      <c r="V137" s="89"/>
    </row>
    <row r="138" ht="12.75">
      <c r="V138" s="89"/>
    </row>
    <row r="139" ht="12.75">
      <c r="V139" s="89"/>
    </row>
    <row r="140" ht="12.75">
      <c r="V140" s="89"/>
    </row>
    <row r="141" ht="12.75">
      <c r="V141" s="89"/>
    </row>
    <row r="142" ht="12.75">
      <c r="V142" s="89"/>
    </row>
    <row r="143" ht="12.75">
      <c r="V143" s="89"/>
    </row>
    <row r="144" ht="12.75">
      <c r="V144" s="89"/>
    </row>
    <row r="145" ht="12.75">
      <c r="V145" s="89"/>
    </row>
    <row r="146" ht="12.75">
      <c r="V146" s="89"/>
    </row>
    <row r="147" ht="12.75">
      <c r="V147" s="89"/>
    </row>
    <row r="148" ht="12.75">
      <c r="V148" s="89"/>
    </row>
    <row r="149" ht="12.75">
      <c r="V149" s="89"/>
    </row>
    <row r="150" ht="12.75">
      <c r="V150" s="89"/>
    </row>
    <row r="151" ht="12.75">
      <c r="V151" s="89"/>
    </row>
    <row r="152" ht="12.75">
      <c r="V152" s="89"/>
    </row>
    <row r="153" ht="12.75">
      <c r="V153" s="89"/>
    </row>
    <row r="154" ht="12.75">
      <c r="V154" s="89"/>
    </row>
    <row r="155" ht="12.75">
      <c r="V155" s="89"/>
    </row>
    <row r="156" ht="12.75">
      <c r="V156" s="89"/>
    </row>
    <row r="157" ht="12.75">
      <c r="V157" s="89"/>
    </row>
    <row r="158" ht="12.75">
      <c r="V158" s="89"/>
    </row>
    <row r="159" ht="12.75">
      <c r="V159" s="89"/>
    </row>
    <row r="160" ht="12.75">
      <c r="V160" s="89"/>
    </row>
    <row r="161" ht="12.75">
      <c r="V161" s="89"/>
    </row>
    <row r="162" ht="12.75">
      <c r="V162" s="89"/>
    </row>
    <row r="163" ht="12.75">
      <c r="V163" s="89"/>
    </row>
    <row r="164" ht="12.75">
      <c r="V164" s="89"/>
    </row>
    <row r="165" ht="12.75">
      <c r="V165" s="89"/>
    </row>
    <row r="166" ht="12.75">
      <c r="V166" s="89"/>
    </row>
    <row r="167" ht="12.75">
      <c r="V167" s="89"/>
    </row>
    <row r="168" ht="12.75">
      <c r="V168" s="89"/>
    </row>
    <row r="169" ht="12.75">
      <c r="V169" s="89"/>
    </row>
    <row r="170" ht="12.75">
      <c r="V170" s="89"/>
    </row>
    <row r="171" ht="12.75">
      <c r="V171" s="89"/>
    </row>
    <row r="172" ht="12.75">
      <c r="V172" s="89"/>
    </row>
    <row r="173" ht="12.75">
      <c r="V173" s="89"/>
    </row>
    <row r="174" ht="12.75">
      <c r="V174" s="89"/>
    </row>
    <row r="175" ht="12.75">
      <c r="V175" s="89"/>
    </row>
    <row r="176" ht="12.75">
      <c r="V176" s="89"/>
    </row>
    <row r="177" ht="12.75">
      <c r="V177" s="89"/>
    </row>
    <row r="178" ht="12.75">
      <c r="V178" s="89"/>
    </row>
    <row r="179" ht="12.75">
      <c r="V179" s="89"/>
    </row>
    <row r="180" ht="12.75">
      <c r="V180" s="89"/>
    </row>
    <row r="181" ht="12.75">
      <c r="V181" s="89"/>
    </row>
    <row r="182" ht="12.75">
      <c r="V182" s="89"/>
    </row>
    <row r="183" ht="12.75">
      <c r="V183" s="89"/>
    </row>
    <row r="184" ht="12.75">
      <c r="V184" s="89"/>
    </row>
    <row r="185" ht="12.75">
      <c r="V185" s="89"/>
    </row>
    <row r="186" ht="12.75">
      <c r="V186" s="89"/>
    </row>
  </sheetData>
  <conditionalFormatting sqref="V1:V66">
    <cfRule type="cellIs" priority="1" dxfId="0" operator="lessThan" stopIfTrue="1">
      <formula>60</formula>
    </cfRule>
  </conditionalFormatting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 UFMG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Miguel Ortega</dc:creator>
  <cp:keywords/>
  <dc:description/>
  <cp:lastModifiedBy>Alessandra Faria Campos</cp:lastModifiedBy>
  <dcterms:created xsi:type="dcterms:W3CDTF">2002-10-07T23:42:09Z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