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730" activeTab="0"/>
  </bookViews>
  <sheets>
    <sheet name="Plan1" sheetId="1" r:id="rId1"/>
    <sheet name="Plan2" sheetId="2" r:id="rId2"/>
    <sheet name="Plan3" sheetId="3" r:id="rId3"/>
  </sheets>
  <definedNames>
    <definedName name="HTML_CodePage" hidden="1">1252</definedName>
    <definedName name="HTML_Control" hidden="1">{"'Plan1'!$B$1:$R$64"}</definedName>
    <definedName name="HTML_Description" hidden="1">"AGUARDE O FINAL DA DIVULGAÇÃO - HOJE, ÀS 18 H"</definedName>
    <definedName name="HTML_Email" hidden="1">""</definedName>
    <definedName name="HTML_Header" hidden="1">"Notas Parciais"</definedName>
    <definedName name="HTML_LastUpdate" hidden="1">"24/03/2003"</definedName>
    <definedName name="HTML_LineAfter" hidden="1">FALSE</definedName>
    <definedName name="HTML_LineBefore" hidden="1">FALSE</definedName>
    <definedName name="HTML_Name" hidden="1">"J. Miguel Ortega"</definedName>
    <definedName name="HTML_OBDlg2" hidden="1">TRUE</definedName>
    <definedName name="HTML_OBDlg4" hidden="1">TRUE</definedName>
    <definedName name="HTML_OS" hidden="1">0</definedName>
    <definedName name="HTML_PathFile" hidden="1">"C:\servidora_cromatina\notas\notasfarm2003.htm"</definedName>
    <definedName name="HTML_Title" hidden="1">"farmácia"</definedName>
  </definedNames>
  <calcPr fullCalcOnLoad="1"/>
</workbook>
</file>

<file path=xl/sharedStrings.xml><?xml version="1.0" encoding="utf-8"?>
<sst xmlns="http://schemas.openxmlformats.org/spreadsheetml/2006/main" count="89" uniqueCount="89">
  <si>
    <t>Práticas</t>
  </si>
  <si>
    <t>P1</t>
  </si>
  <si>
    <t>P2</t>
  </si>
  <si>
    <t>P3</t>
  </si>
  <si>
    <t>P4</t>
  </si>
  <si>
    <t>P5</t>
  </si>
  <si>
    <t>P6</t>
  </si>
  <si>
    <t>P7</t>
  </si>
  <si>
    <t>P8</t>
  </si>
  <si>
    <t>Seminário</t>
  </si>
  <si>
    <t>Jogo Met.</t>
  </si>
  <si>
    <t>Avaliações Escritas</t>
  </si>
  <si>
    <t>A1</t>
  </si>
  <si>
    <t>A2</t>
  </si>
  <si>
    <t>A3</t>
  </si>
  <si>
    <t>TOTAL</t>
  </si>
  <si>
    <t>CONC.</t>
  </si>
  <si>
    <t>NOME</t>
  </si>
  <si>
    <t>GRUPO</t>
  </si>
  <si>
    <t>Distribuição de pontos</t>
  </si>
  <si>
    <t>Karine Amanda Chaves Secundino</t>
  </si>
  <si>
    <t>Lívia Maria Rodrigues e Silva</t>
  </si>
  <si>
    <t>Maria Amélia Fleury Nogueira</t>
  </si>
  <si>
    <t>Míryan Goulart Gonçalves</t>
  </si>
  <si>
    <t>Paula Cristina Rezende Enéas</t>
  </si>
  <si>
    <t>P4 Propriedades das Enzimas</t>
  </si>
  <si>
    <t>P5 Identificação de Carboidratos</t>
  </si>
  <si>
    <t>Ana Paula Resende</t>
  </si>
  <si>
    <t>Carolina Antunes Magalhães</t>
  </si>
  <si>
    <t>Igor de Andrade Lima</t>
  </si>
  <si>
    <t>Juliana Flávia Diniz</t>
  </si>
  <si>
    <t>Maria de Fátima Amorim</t>
  </si>
  <si>
    <t>Marilda Pereira Lisboa</t>
  </si>
  <si>
    <t>Michelle Raspante Teixeira</t>
  </si>
  <si>
    <t>Rafaela Salgado Ferreira</t>
  </si>
  <si>
    <t>Priscila Valadares Campana</t>
  </si>
  <si>
    <t>Fábio W. Jorge Lima</t>
  </si>
  <si>
    <t>Gislaine Seixas Santana</t>
  </si>
  <si>
    <t>Eduardo Silva Ferreira</t>
  </si>
  <si>
    <t>P1 Bioinformática de proteínas</t>
  </si>
  <si>
    <t>P2 pH e tampões e cromatografia</t>
  </si>
  <si>
    <t>P6 Extração de DNA plasmidiano</t>
  </si>
  <si>
    <t xml:space="preserve">P7 Bioinformática de DNA </t>
  </si>
  <si>
    <t>P8 Metabolismo</t>
  </si>
  <si>
    <t>P3 GD2</t>
  </si>
  <si>
    <t>Robson Sena</t>
  </si>
  <si>
    <t>Saulo Araújo</t>
  </si>
  <si>
    <t xml:space="preserve">Mônica Pimenta </t>
  </si>
  <si>
    <t>Renata Senna</t>
  </si>
  <si>
    <t>Élida Lúcia Carvalho Martins</t>
  </si>
  <si>
    <t>Fernanda Campos Pinheiro</t>
  </si>
  <si>
    <t>Taízia Dutra Silva</t>
  </si>
  <si>
    <t>Ana Gabriela Reis Solano</t>
  </si>
  <si>
    <t>Caroline Maria Silva Alvim</t>
  </si>
  <si>
    <t>Cristiane Moreira Reis</t>
  </si>
  <si>
    <t>Amanda Junqueira</t>
  </si>
  <si>
    <t>Rita de Cássia Oliveira</t>
  </si>
  <si>
    <t>Guilherme Brant Milard</t>
  </si>
  <si>
    <t>Flávia Valesca Silva</t>
  </si>
  <si>
    <t>Thiago Verano Braga</t>
  </si>
  <si>
    <t>Lucia Gomes Junqueira</t>
  </si>
  <si>
    <t>Josilaine Freitas Marçal</t>
  </si>
  <si>
    <t>Manuela Colares Chaves</t>
  </si>
  <si>
    <t>Marcelo Carvalho Lasmar</t>
  </si>
  <si>
    <t>Talita Guieiro Ribeiro Rocha</t>
  </si>
  <si>
    <t xml:space="preserve">Raquel Álvares Melo    </t>
  </si>
  <si>
    <t>Rafael Cândido Mota</t>
  </si>
  <si>
    <t>Luis Carlos Alves de Faria</t>
  </si>
  <si>
    <t>Lívia Costa Souza</t>
  </si>
  <si>
    <t>Fábio Cardoso Reis</t>
  </si>
  <si>
    <t>Tatiana Milena Marques</t>
  </si>
  <si>
    <t>Milena Batista de Oliveira</t>
  </si>
  <si>
    <t>Nathália Caldeira de Carvalho</t>
  </si>
  <si>
    <t>Cláudia Cristina Cançado</t>
  </si>
  <si>
    <t>Thaís Soares da Silva</t>
  </si>
  <si>
    <t>Juliana Tampai Marinho</t>
  </si>
  <si>
    <t>Rutyanne Maria Tonelli Elisei</t>
  </si>
  <si>
    <t>Adriane de Souza Oliveira</t>
  </si>
  <si>
    <t>Luciana Augusta Vieira</t>
  </si>
  <si>
    <t>Raquel Dias Santos</t>
  </si>
  <si>
    <t>Nadia M. Varela</t>
  </si>
  <si>
    <t>Leonardo Oliveira Camargos</t>
  </si>
  <si>
    <t>André Henrique Freitas de Braga e Bessa</t>
  </si>
  <si>
    <t>André Lima de Oliviera Costa</t>
  </si>
  <si>
    <t>Carolina Salem Diniz</t>
  </si>
  <si>
    <t>Leonardo Antonio Renna Batalha</t>
  </si>
  <si>
    <t>A4</t>
  </si>
  <si>
    <t>Janaina M. Bretas</t>
  </si>
  <si>
    <t>Nadia Burkowski Meyer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</si>
</sst>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5">
    <font>
      <sz val="10"/>
      <name val="Arial"/>
      <family val="0"/>
    </font>
    <font>
      <b/>
      <sz val="10"/>
      <color indexed="51"/>
      <name val="Arial"/>
      <family val="2"/>
    </font>
    <font>
      <b/>
      <sz val="10"/>
      <name val="Arial"/>
      <family val="2"/>
    </font>
    <font>
      <b/>
      <i/>
      <sz val="10"/>
      <color indexed="51"/>
      <name val="Arial"/>
      <family val="2"/>
    </font>
    <font>
      <i/>
      <sz val="10"/>
      <color indexed="5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0" fontId="4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70" fontId="0" fillId="6" borderId="1" xfId="0" applyNumberFormat="1" applyFill="1" applyBorder="1" applyAlignment="1">
      <alignment horizontal="center"/>
    </xf>
    <xf numFmtId="170" fontId="2" fillId="6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170" fontId="0" fillId="7" borderId="1" xfId="0" applyNumberFormat="1" applyFill="1" applyBorder="1" applyAlignment="1">
      <alignment horizontal="center"/>
    </xf>
    <xf numFmtId="170" fontId="4" fillId="3" borderId="1" xfId="0" applyNumberFormat="1" applyFont="1" applyFill="1" applyBorder="1" applyAlignment="1">
      <alignment horizontal="center"/>
    </xf>
    <xf numFmtId="170" fontId="0" fillId="7" borderId="1" xfId="0" applyNumberFormat="1" applyFont="1" applyFill="1" applyBorder="1" applyAlignment="1">
      <alignment horizontal="center"/>
    </xf>
    <xf numFmtId="170" fontId="0" fillId="6" borderId="1" xfId="0" applyNumberFormat="1" applyFont="1" applyFill="1" applyBorder="1" applyAlignment="1">
      <alignment horizontal="center"/>
    </xf>
    <xf numFmtId="170" fontId="0" fillId="3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B49">
      <selection activeCell="Q62" sqref="Q62"/>
    </sheetView>
  </sheetViews>
  <sheetFormatPr defaultColWidth="9.140625" defaultRowHeight="12.75"/>
  <cols>
    <col min="1" max="1" width="11.57421875" style="0" customWidth="1"/>
    <col min="2" max="2" width="29.57421875" style="11" bestFit="1" customWidth="1"/>
    <col min="3" max="3" width="3.8515625" style="0" customWidth="1"/>
    <col min="4" max="11" width="4.140625" style="0" bestFit="1" customWidth="1"/>
    <col min="12" max="12" width="5.421875" style="0" customWidth="1"/>
    <col min="13" max="14" width="4.57421875" style="0" bestFit="1" customWidth="1"/>
    <col min="15" max="15" width="5.57421875" style="0" bestFit="1" customWidth="1"/>
    <col min="16" max="16" width="4.57421875" style="0" bestFit="1" customWidth="1"/>
    <col min="17" max="17" width="10.140625" style="0" customWidth="1"/>
    <col min="18" max="18" width="6.8515625" style="0" bestFit="1" customWidth="1"/>
  </cols>
  <sheetData>
    <row r="1" spans="2:18" s="1" customFormat="1" ht="12.75">
      <c r="B1" s="24" t="s">
        <v>17</v>
      </c>
      <c r="C1" s="24" t="s">
        <v>18</v>
      </c>
      <c r="D1" s="26" t="s">
        <v>0</v>
      </c>
      <c r="E1" s="26"/>
      <c r="F1" s="26"/>
      <c r="G1" s="26"/>
      <c r="H1" s="26"/>
      <c r="I1" s="26"/>
      <c r="J1" s="26"/>
      <c r="K1" s="26"/>
      <c r="L1" s="5" t="s">
        <v>9</v>
      </c>
      <c r="M1" s="26" t="s">
        <v>11</v>
      </c>
      <c r="N1" s="26"/>
      <c r="O1" s="26"/>
      <c r="P1" s="26"/>
      <c r="Q1" s="24" t="s">
        <v>15</v>
      </c>
      <c r="R1" s="24" t="s">
        <v>16</v>
      </c>
    </row>
    <row r="2" spans="2:18" s="1" customFormat="1" ht="12.75">
      <c r="B2" s="25"/>
      <c r="C2" s="25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10</v>
      </c>
      <c r="M2" s="5" t="s">
        <v>12</v>
      </c>
      <c r="N2" s="5" t="s">
        <v>13</v>
      </c>
      <c r="O2" s="5" t="s">
        <v>14</v>
      </c>
      <c r="P2" s="5" t="s">
        <v>86</v>
      </c>
      <c r="Q2" s="25"/>
      <c r="R2" s="25"/>
    </row>
    <row r="3" spans="2:18" s="1" customFormat="1" ht="12.75">
      <c r="B3" s="2" t="s">
        <v>19</v>
      </c>
      <c r="C3" s="8"/>
      <c r="D3" s="9">
        <v>1.5</v>
      </c>
      <c r="E3" s="9">
        <v>1.5</v>
      </c>
      <c r="F3" s="9">
        <v>1.5</v>
      </c>
      <c r="G3" s="9">
        <v>1.5</v>
      </c>
      <c r="H3" s="9">
        <v>1.5</v>
      </c>
      <c r="I3" s="9">
        <v>1.5</v>
      </c>
      <c r="J3" s="9">
        <v>1.5</v>
      </c>
      <c r="K3" s="9">
        <v>1.5</v>
      </c>
      <c r="L3" s="9">
        <v>8</v>
      </c>
      <c r="M3" s="9">
        <v>20</v>
      </c>
      <c r="N3" s="9">
        <v>20</v>
      </c>
      <c r="O3" s="9">
        <v>20</v>
      </c>
      <c r="P3" s="9">
        <v>20</v>
      </c>
      <c r="Q3" s="9">
        <f>SUM(D3:P3)</f>
        <v>100</v>
      </c>
      <c r="R3" s="8" t="str">
        <f>IF(Q3&gt;89,"A",IF(Q3&gt;79,"B",IF(Q3&gt;69,"C",IF(Q3&gt;59,"D",IF(Q3&gt;40,"E","F")))))</f>
        <v>A</v>
      </c>
    </row>
    <row r="4" spans="2:18" ht="12.75">
      <c r="B4" s="10"/>
      <c r="C4" s="3"/>
      <c r="D4" s="4"/>
      <c r="E4" s="4"/>
      <c r="F4" s="4"/>
      <c r="G4" s="19"/>
      <c r="H4" s="19"/>
      <c r="I4" s="4"/>
      <c r="J4" s="4"/>
      <c r="K4" s="4"/>
      <c r="L4" s="4"/>
      <c r="M4" s="6"/>
      <c r="N4" s="6"/>
      <c r="O4" s="4"/>
      <c r="P4" s="4"/>
      <c r="Q4" s="4"/>
      <c r="R4" s="2" t="str">
        <f aca="true" t="shared" si="0" ref="R4:R64">IF(Q4&gt;89,"A",IF(Q4&gt;79,"B",IF(Q4&gt;69,"C",IF(Q4&gt;59,"D",IF(Q4&gt;40,"E","F")))))</f>
        <v>F</v>
      </c>
    </row>
    <row r="5" spans="1:18" ht="12.75">
      <c r="A5">
        <v>4.5</v>
      </c>
      <c r="B5" s="12" t="s">
        <v>77</v>
      </c>
      <c r="C5" s="13">
        <v>5</v>
      </c>
      <c r="D5" s="14">
        <v>1.5</v>
      </c>
      <c r="E5" s="14"/>
      <c r="F5" s="14">
        <v>1.5</v>
      </c>
      <c r="G5" s="14"/>
      <c r="H5" s="14"/>
      <c r="I5" s="14">
        <v>1.5</v>
      </c>
      <c r="J5" s="14">
        <v>1.5</v>
      </c>
      <c r="K5" s="14">
        <v>0</v>
      </c>
      <c r="L5" s="4">
        <v>7</v>
      </c>
      <c r="M5" s="6">
        <v>15</v>
      </c>
      <c r="N5" s="6">
        <f>A5*20/13</f>
        <v>6.923076923076923</v>
      </c>
      <c r="O5" s="4">
        <v>13.8</v>
      </c>
      <c r="P5" s="4">
        <v>11.6</v>
      </c>
      <c r="Q5" s="22">
        <f aca="true" t="shared" si="1" ref="Q5:Q64">SUM(D5:P5)</f>
        <v>60.32307692307692</v>
      </c>
      <c r="R5" s="2" t="str">
        <f t="shared" si="0"/>
        <v>D</v>
      </c>
    </row>
    <row r="6" spans="1:18" ht="12.75">
      <c r="A6">
        <v>12</v>
      </c>
      <c r="B6" s="12" t="s">
        <v>55</v>
      </c>
      <c r="C6" s="13">
        <v>9</v>
      </c>
      <c r="D6" s="14">
        <v>1.5</v>
      </c>
      <c r="E6" s="14"/>
      <c r="F6" s="14">
        <v>1.5</v>
      </c>
      <c r="G6" s="14"/>
      <c r="H6" s="14"/>
      <c r="I6" s="14"/>
      <c r="J6" s="14">
        <v>1.5</v>
      </c>
      <c r="K6" s="14">
        <v>1.5</v>
      </c>
      <c r="L6" s="4">
        <v>8</v>
      </c>
      <c r="M6" s="6">
        <v>17.5</v>
      </c>
      <c r="N6" s="6">
        <f aca="true" t="shared" si="2" ref="N6:N64">A6*20/13</f>
        <v>18.46153846153846</v>
      </c>
      <c r="O6" s="4">
        <v>18.4</v>
      </c>
      <c r="P6" s="4">
        <v>13.7</v>
      </c>
      <c r="Q6" s="22">
        <f t="shared" si="1"/>
        <v>82.06153846153846</v>
      </c>
      <c r="R6" s="2" t="str">
        <f t="shared" si="0"/>
        <v>B</v>
      </c>
    </row>
    <row r="7" spans="1:18" ht="12.75">
      <c r="A7">
        <v>12</v>
      </c>
      <c r="B7" s="12" t="s">
        <v>52</v>
      </c>
      <c r="C7" s="13">
        <v>9</v>
      </c>
      <c r="D7" s="14">
        <v>1.5</v>
      </c>
      <c r="E7" s="14"/>
      <c r="F7" s="14">
        <v>1.5</v>
      </c>
      <c r="G7" s="14"/>
      <c r="H7" s="14"/>
      <c r="I7" s="14"/>
      <c r="J7" s="14">
        <v>1.5</v>
      </c>
      <c r="K7" s="14">
        <v>1.5</v>
      </c>
      <c r="L7" s="4">
        <v>8</v>
      </c>
      <c r="M7" s="6">
        <v>20</v>
      </c>
      <c r="N7" s="6">
        <f t="shared" si="2"/>
        <v>18.46153846153846</v>
      </c>
      <c r="O7" s="4">
        <v>17.4</v>
      </c>
      <c r="P7" s="4">
        <v>17.9</v>
      </c>
      <c r="Q7" s="22">
        <f t="shared" si="1"/>
        <v>87.76153846153846</v>
      </c>
      <c r="R7" s="2" t="str">
        <f t="shared" si="0"/>
        <v>B</v>
      </c>
    </row>
    <row r="8" spans="1:18" ht="12.75">
      <c r="A8">
        <v>8.5</v>
      </c>
      <c r="B8" s="16" t="s">
        <v>27</v>
      </c>
      <c r="C8" s="17">
        <v>2</v>
      </c>
      <c r="D8" s="18">
        <v>1.5</v>
      </c>
      <c r="E8" s="18"/>
      <c r="F8" s="18">
        <v>1.5</v>
      </c>
      <c r="G8" s="20"/>
      <c r="H8" s="20">
        <v>1.5</v>
      </c>
      <c r="I8" s="20">
        <v>1.5</v>
      </c>
      <c r="J8" s="18"/>
      <c r="K8" s="18">
        <v>1.5</v>
      </c>
      <c r="L8" s="4">
        <v>7</v>
      </c>
      <c r="M8" s="6">
        <v>14.375</v>
      </c>
      <c r="N8" s="6">
        <f t="shared" si="2"/>
        <v>13.076923076923077</v>
      </c>
      <c r="O8" s="4">
        <v>7.6</v>
      </c>
      <c r="P8" s="4">
        <v>10.8</v>
      </c>
      <c r="Q8" s="22">
        <f t="shared" si="1"/>
        <v>60.351923076923086</v>
      </c>
      <c r="R8" s="2" t="str">
        <f t="shared" si="0"/>
        <v>D</v>
      </c>
    </row>
    <row r="9" spans="1:18" ht="12.75">
      <c r="A9">
        <v>8</v>
      </c>
      <c r="B9" s="23" t="s">
        <v>82</v>
      </c>
      <c r="C9" s="13">
        <v>5</v>
      </c>
      <c r="D9" s="14">
        <v>1.5</v>
      </c>
      <c r="E9" s="14"/>
      <c r="F9" s="14">
        <v>1.5</v>
      </c>
      <c r="G9" s="14"/>
      <c r="H9" s="14"/>
      <c r="I9" s="14">
        <v>1.5</v>
      </c>
      <c r="J9" s="14">
        <v>1.5</v>
      </c>
      <c r="K9" s="14">
        <v>0</v>
      </c>
      <c r="L9" s="4">
        <v>7</v>
      </c>
      <c r="M9" s="6">
        <v>13.125</v>
      </c>
      <c r="N9" s="6">
        <f t="shared" si="2"/>
        <v>12.307692307692308</v>
      </c>
      <c r="O9" s="4">
        <v>15.5</v>
      </c>
      <c r="P9" s="4">
        <v>12.7</v>
      </c>
      <c r="Q9" s="22">
        <f t="shared" si="1"/>
        <v>66.63269230769231</v>
      </c>
      <c r="R9" s="2" t="str">
        <f t="shared" si="0"/>
        <v>D</v>
      </c>
    </row>
    <row r="10" spans="1:18" ht="12.75">
      <c r="A10">
        <v>11</v>
      </c>
      <c r="B10" s="23" t="s">
        <v>83</v>
      </c>
      <c r="C10" s="13">
        <v>9</v>
      </c>
      <c r="D10" s="14">
        <v>1.5</v>
      </c>
      <c r="E10" s="14"/>
      <c r="F10" s="14">
        <v>1.5</v>
      </c>
      <c r="G10" s="14"/>
      <c r="H10" s="14"/>
      <c r="I10" s="14">
        <v>1.5</v>
      </c>
      <c r="J10" s="14">
        <v>1.5</v>
      </c>
      <c r="K10" s="14">
        <v>1.5</v>
      </c>
      <c r="L10" s="4">
        <v>8</v>
      </c>
      <c r="M10" s="6">
        <v>15.625</v>
      </c>
      <c r="N10" s="6">
        <f t="shared" si="2"/>
        <v>16.923076923076923</v>
      </c>
      <c r="O10" s="4">
        <v>9.8</v>
      </c>
      <c r="P10" s="4">
        <v>15.4</v>
      </c>
      <c r="Q10" s="22">
        <f t="shared" si="1"/>
        <v>73.24807692307692</v>
      </c>
      <c r="R10" s="2" t="str">
        <f t="shared" si="0"/>
        <v>C</v>
      </c>
    </row>
    <row r="11" spans="1:18" ht="12.75">
      <c r="A11">
        <v>12</v>
      </c>
      <c r="B11" s="16" t="s">
        <v>28</v>
      </c>
      <c r="C11" s="17">
        <v>2</v>
      </c>
      <c r="D11" s="18">
        <v>1.5</v>
      </c>
      <c r="E11" s="18"/>
      <c r="F11" s="18">
        <v>1.5</v>
      </c>
      <c r="G11" s="20"/>
      <c r="H11" s="20">
        <v>1.5</v>
      </c>
      <c r="I11" s="20">
        <v>1.5</v>
      </c>
      <c r="J11" s="18"/>
      <c r="K11" s="18">
        <v>0</v>
      </c>
      <c r="L11" s="4">
        <v>7</v>
      </c>
      <c r="M11" s="6">
        <v>13.125</v>
      </c>
      <c r="N11" s="6">
        <f t="shared" si="2"/>
        <v>18.46153846153846</v>
      </c>
      <c r="O11" s="4">
        <v>5</v>
      </c>
      <c r="P11" s="4">
        <v>11.4</v>
      </c>
      <c r="Q11" s="22">
        <f t="shared" si="1"/>
        <v>60.98653846153846</v>
      </c>
      <c r="R11" s="2" t="str">
        <f t="shared" si="0"/>
        <v>D</v>
      </c>
    </row>
    <row r="12" spans="2:18" ht="12.75">
      <c r="B12" s="10" t="s">
        <v>84</v>
      </c>
      <c r="C12" s="7"/>
      <c r="D12" s="4"/>
      <c r="E12" s="6"/>
      <c r="F12" s="4">
        <v>1.5</v>
      </c>
      <c r="G12" s="6"/>
      <c r="H12" s="4"/>
      <c r="I12" s="6"/>
      <c r="J12" s="4"/>
      <c r="K12" s="6">
        <v>1.5</v>
      </c>
      <c r="L12" s="4">
        <v>6</v>
      </c>
      <c r="M12" s="6">
        <v>18.75</v>
      </c>
      <c r="N12" s="6">
        <f t="shared" si="2"/>
        <v>0</v>
      </c>
      <c r="O12" s="4">
        <v>4.1</v>
      </c>
      <c r="P12" s="4">
        <v>0</v>
      </c>
      <c r="Q12" s="22">
        <f t="shared" si="1"/>
        <v>31.85</v>
      </c>
      <c r="R12" s="2" t="str">
        <f t="shared" si="0"/>
        <v>F</v>
      </c>
    </row>
    <row r="13" spans="1:18" ht="12.75">
      <c r="A13">
        <v>12.5</v>
      </c>
      <c r="B13" s="12" t="s">
        <v>53</v>
      </c>
      <c r="C13" s="13">
        <v>9</v>
      </c>
      <c r="D13" s="14">
        <v>1.5</v>
      </c>
      <c r="E13" s="14"/>
      <c r="F13" s="14">
        <v>1.5</v>
      </c>
      <c r="G13" s="14"/>
      <c r="H13" s="14"/>
      <c r="I13" s="14"/>
      <c r="J13" s="14">
        <v>1.5</v>
      </c>
      <c r="K13" s="14">
        <v>1.5</v>
      </c>
      <c r="L13" s="4">
        <v>8</v>
      </c>
      <c r="M13" s="6">
        <v>16.875</v>
      </c>
      <c r="N13" s="6">
        <f t="shared" si="2"/>
        <v>19.23076923076923</v>
      </c>
      <c r="O13" s="4">
        <v>19.4</v>
      </c>
      <c r="P13" s="4">
        <v>16</v>
      </c>
      <c r="Q13" s="22">
        <f t="shared" si="1"/>
        <v>85.50576923076923</v>
      </c>
      <c r="R13" s="2" t="str">
        <f t="shared" si="0"/>
        <v>B</v>
      </c>
    </row>
    <row r="14" spans="1:18" ht="12.75">
      <c r="A14">
        <v>11.5</v>
      </c>
      <c r="B14" s="12" t="s">
        <v>73</v>
      </c>
      <c r="C14" s="13">
        <v>11</v>
      </c>
      <c r="D14" s="14">
        <v>1.5</v>
      </c>
      <c r="E14" s="14"/>
      <c r="F14" s="14">
        <v>1.5</v>
      </c>
      <c r="G14" s="14">
        <v>1.5</v>
      </c>
      <c r="H14" s="14"/>
      <c r="I14" s="14">
        <v>1.5</v>
      </c>
      <c r="J14" s="14">
        <v>1.5</v>
      </c>
      <c r="K14" s="14">
        <v>1.5</v>
      </c>
      <c r="L14" s="4">
        <v>2.5</v>
      </c>
      <c r="M14" s="6">
        <v>15.625</v>
      </c>
      <c r="N14" s="6">
        <f t="shared" si="2"/>
        <v>17.692307692307693</v>
      </c>
      <c r="O14" s="4">
        <v>9.2</v>
      </c>
      <c r="P14" s="4">
        <v>14</v>
      </c>
      <c r="Q14" s="22">
        <f t="shared" si="1"/>
        <v>68.0173076923077</v>
      </c>
      <c r="R14" s="2" t="str">
        <f t="shared" si="0"/>
        <v>D</v>
      </c>
    </row>
    <row r="15" spans="1:18" ht="12.75">
      <c r="A15">
        <v>9.5</v>
      </c>
      <c r="B15" s="12" t="s">
        <v>54</v>
      </c>
      <c r="C15" s="13">
        <v>9</v>
      </c>
      <c r="D15" s="14">
        <v>1.5</v>
      </c>
      <c r="E15" s="14"/>
      <c r="F15" s="14">
        <v>1.5</v>
      </c>
      <c r="G15" s="14"/>
      <c r="H15" s="14"/>
      <c r="I15" s="14"/>
      <c r="J15" s="14">
        <v>1.5</v>
      </c>
      <c r="K15" s="14">
        <v>1.5</v>
      </c>
      <c r="L15" s="4">
        <v>8</v>
      </c>
      <c r="M15" s="6">
        <v>16.25</v>
      </c>
      <c r="N15" s="6">
        <f t="shared" si="2"/>
        <v>14.615384615384615</v>
      </c>
      <c r="O15" s="4">
        <v>8.5</v>
      </c>
      <c r="P15" s="4">
        <v>12.5</v>
      </c>
      <c r="Q15" s="22">
        <f t="shared" si="1"/>
        <v>65.86538461538461</v>
      </c>
      <c r="R15" s="2" t="str">
        <f t="shared" si="0"/>
        <v>D</v>
      </c>
    </row>
    <row r="16" spans="1:18" ht="12.75">
      <c r="A16">
        <v>9.5</v>
      </c>
      <c r="B16" s="16" t="s">
        <v>38</v>
      </c>
      <c r="C16" s="17">
        <v>4</v>
      </c>
      <c r="D16" s="18">
        <v>1.5</v>
      </c>
      <c r="E16" s="18"/>
      <c r="F16" s="18">
        <v>1.5</v>
      </c>
      <c r="G16" s="18"/>
      <c r="H16" s="18">
        <v>1.5</v>
      </c>
      <c r="I16" s="18">
        <v>1.5</v>
      </c>
      <c r="J16" s="18"/>
      <c r="K16" s="18">
        <v>1.5</v>
      </c>
      <c r="L16" s="4">
        <v>5</v>
      </c>
      <c r="M16" s="6">
        <v>13.75</v>
      </c>
      <c r="N16" s="6">
        <f t="shared" si="2"/>
        <v>14.615384615384615</v>
      </c>
      <c r="O16" s="4">
        <v>11</v>
      </c>
      <c r="P16" s="4">
        <v>13.3</v>
      </c>
      <c r="Q16" s="22">
        <f t="shared" si="1"/>
        <v>65.16538461538461</v>
      </c>
      <c r="R16" s="2" t="str">
        <f t="shared" si="0"/>
        <v>D</v>
      </c>
    </row>
    <row r="17" spans="1:18" ht="12.75">
      <c r="A17">
        <v>12</v>
      </c>
      <c r="B17" s="16" t="s">
        <v>49</v>
      </c>
      <c r="C17" s="17">
        <v>8</v>
      </c>
      <c r="D17" s="18">
        <v>1.5</v>
      </c>
      <c r="E17" s="18"/>
      <c r="F17" s="18">
        <v>1.5</v>
      </c>
      <c r="G17" s="18">
        <v>1.5</v>
      </c>
      <c r="H17" s="18">
        <v>1.5</v>
      </c>
      <c r="I17" s="18">
        <v>1.5</v>
      </c>
      <c r="J17" s="18">
        <v>1.5</v>
      </c>
      <c r="K17" s="18">
        <v>1.5</v>
      </c>
      <c r="L17" s="4">
        <v>7</v>
      </c>
      <c r="M17" s="6">
        <v>12.5</v>
      </c>
      <c r="N17" s="6">
        <f t="shared" si="2"/>
        <v>18.46153846153846</v>
      </c>
      <c r="O17" s="4">
        <v>13.8</v>
      </c>
      <c r="P17" s="4">
        <v>10</v>
      </c>
      <c r="Q17" s="22">
        <f t="shared" si="1"/>
        <v>72.26153846153846</v>
      </c>
      <c r="R17" s="2" t="str">
        <f t="shared" si="0"/>
        <v>C</v>
      </c>
    </row>
    <row r="18" spans="1:18" ht="12.75">
      <c r="A18">
        <v>11</v>
      </c>
      <c r="B18" s="12" t="s">
        <v>69</v>
      </c>
      <c r="C18" s="13">
        <v>7</v>
      </c>
      <c r="D18" s="14">
        <v>1.5</v>
      </c>
      <c r="E18" s="14"/>
      <c r="F18" s="14">
        <v>1.5</v>
      </c>
      <c r="G18" s="14">
        <v>1.5</v>
      </c>
      <c r="H18" s="14"/>
      <c r="I18" s="14">
        <v>1.5</v>
      </c>
      <c r="J18" s="14">
        <v>1.5</v>
      </c>
      <c r="K18" s="14">
        <v>0</v>
      </c>
      <c r="L18" s="4">
        <v>5.5</v>
      </c>
      <c r="M18" s="6">
        <v>15.625</v>
      </c>
      <c r="N18" s="6">
        <f t="shared" si="2"/>
        <v>16.923076923076923</v>
      </c>
      <c r="O18" s="4">
        <v>7.4</v>
      </c>
      <c r="P18" s="4">
        <v>9.1</v>
      </c>
      <c r="Q18" s="22">
        <f t="shared" si="1"/>
        <v>62.04807692307692</v>
      </c>
      <c r="R18" s="2" t="str">
        <f t="shared" si="0"/>
        <v>D</v>
      </c>
    </row>
    <row r="19" spans="1:18" ht="12.75">
      <c r="A19">
        <v>9</v>
      </c>
      <c r="B19" s="16" t="s">
        <v>36</v>
      </c>
      <c r="C19" s="17">
        <v>4</v>
      </c>
      <c r="D19" s="18">
        <v>1.5</v>
      </c>
      <c r="E19" s="18"/>
      <c r="F19" s="18">
        <v>1.5</v>
      </c>
      <c r="G19" s="18"/>
      <c r="H19" s="18">
        <v>1.5</v>
      </c>
      <c r="I19" s="18">
        <v>1.5</v>
      </c>
      <c r="J19" s="18"/>
      <c r="K19" s="18">
        <v>0</v>
      </c>
      <c r="L19" s="4">
        <v>5</v>
      </c>
      <c r="M19" s="6">
        <v>15.625</v>
      </c>
      <c r="N19" s="6">
        <f t="shared" si="2"/>
        <v>13.846153846153847</v>
      </c>
      <c r="O19" s="4">
        <v>9</v>
      </c>
      <c r="P19" s="4">
        <v>10.1</v>
      </c>
      <c r="Q19" s="22">
        <f t="shared" si="1"/>
        <v>59.57115384615385</v>
      </c>
      <c r="R19" s="2" t="str">
        <f t="shared" si="0"/>
        <v>D</v>
      </c>
    </row>
    <row r="20" spans="1:18" ht="12.75">
      <c r="A20">
        <v>12</v>
      </c>
      <c r="B20" s="16" t="s">
        <v>50</v>
      </c>
      <c r="C20" s="17">
        <v>8</v>
      </c>
      <c r="D20" s="18">
        <v>1.5</v>
      </c>
      <c r="E20" s="18"/>
      <c r="F20" s="18">
        <v>1.5</v>
      </c>
      <c r="G20" s="18">
        <v>1.5</v>
      </c>
      <c r="H20" s="18">
        <v>1.5</v>
      </c>
      <c r="I20" s="18">
        <v>1.5</v>
      </c>
      <c r="J20" s="18">
        <v>1.5</v>
      </c>
      <c r="K20" s="18">
        <v>1.5</v>
      </c>
      <c r="L20" s="4">
        <v>7</v>
      </c>
      <c r="M20" s="6">
        <v>12.5</v>
      </c>
      <c r="N20" s="6">
        <f t="shared" si="2"/>
        <v>18.46153846153846</v>
      </c>
      <c r="O20" s="4">
        <v>7.7</v>
      </c>
      <c r="P20" s="4">
        <v>8.8</v>
      </c>
      <c r="Q20" s="22">
        <f t="shared" si="1"/>
        <v>64.96153846153847</v>
      </c>
      <c r="R20" s="2" t="str">
        <f t="shared" si="0"/>
        <v>D</v>
      </c>
    </row>
    <row r="21" spans="2:18" ht="12.75">
      <c r="B21" s="10" t="s">
        <v>58</v>
      </c>
      <c r="C21" s="7"/>
      <c r="D21" s="4"/>
      <c r="E21" s="6"/>
      <c r="F21" s="4">
        <v>1.5</v>
      </c>
      <c r="G21" s="6"/>
      <c r="H21" s="4"/>
      <c r="I21" s="6"/>
      <c r="J21" s="4"/>
      <c r="K21" s="6">
        <v>1.5</v>
      </c>
      <c r="L21" s="4">
        <v>0</v>
      </c>
      <c r="M21" s="6">
        <v>20</v>
      </c>
      <c r="N21" s="6">
        <f t="shared" si="2"/>
        <v>0</v>
      </c>
      <c r="O21" s="4"/>
      <c r="P21" s="4">
        <v>0</v>
      </c>
      <c r="Q21" s="22">
        <f t="shared" si="1"/>
        <v>23</v>
      </c>
      <c r="R21" s="2" t="str">
        <f t="shared" si="0"/>
        <v>F</v>
      </c>
    </row>
    <row r="22" spans="2:18" ht="12.75">
      <c r="B22" s="16" t="s">
        <v>37</v>
      </c>
      <c r="C22" s="17">
        <v>4</v>
      </c>
      <c r="D22" s="18">
        <v>1.5</v>
      </c>
      <c r="E22" s="18"/>
      <c r="F22" s="18">
        <v>1.5</v>
      </c>
      <c r="G22" s="18"/>
      <c r="H22" s="18">
        <v>1.5</v>
      </c>
      <c r="I22" s="18">
        <v>1.5</v>
      </c>
      <c r="J22" s="18"/>
      <c r="K22" s="18">
        <v>1.5</v>
      </c>
      <c r="L22" s="4">
        <v>0</v>
      </c>
      <c r="M22" s="6">
        <v>0</v>
      </c>
      <c r="N22" s="6">
        <f t="shared" si="2"/>
        <v>0</v>
      </c>
      <c r="O22" s="4">
        <v>2</v>
      </c>
      <c r="P22" s="4">
        <v>0</v>
      </c>
      <c r="Q22" s="22">
        <f t="shared" si="1"/>
        <v>9.5</v>
      </c>
      <c r="R22" s="2" t="str">
        <f t="shared" si="0"/>
        <v>F</v>
      </c>
    </row>
    <row r="23" spans="1:18" ht="12.75">
      <c r="A23">
        <v>10.5</v>
      </c>
      <c r="B23" s="10" t="s">
        <v>57</v>
      </c>
      <c r="C23" s="7"/>
      <c r="D23" s="4"/>
      <c r="E23" s="6"/>
      <c r="F23" s="4">
        <v>1.5</v>
      </c>
      <c r="G23" s="6"/>
      <c r="H23" s="4"/>
      <c r="I23" s="6"/>
      <c r="J23" s="4">
        <v>1.5</v>
      </c>
      <c r="K23" s="6">
        <v>1.5</v>
      </c>
      <c r="L23" s="4">
        <v>5</v>
      </c>
      <c r="M23" s="6">
        <v>12.5</v>
      </c>
      <c r="N23" s="6">
        <f t="shared" si="2"/>
        <v>16.153846153846153</v>
      </c>
      <c r="O23" s="4">
        <v>15.1</v>
      </c>
      <c r="P23" s="4">
        <v>11.4</v>
      </c>
      <c r="Q23" s="22">
        <f t="shared" si="1"/>
        <v>64.65384615384616</v>
      </c>
      <c r="R23" s="2" t="str">
        <f t="shared" si="0"/>
        <v>D</v>
      </c>
    </row>
    <row r="24" spans="1:18" ht="12.75">
      <c r="A24">
        <v>8.5</v>
      </c>
      <c r="B24" s="16" t="s">
        <v>29</v>
      </c>
      <c r="C24" s="17">
        <v>2</v>
      </c>
      <c r="D24" s="18">
        <v>1.5</v>
      </c>
      <c r="E24" s="18"/>
      <c r="F24" s="18">
        <v>1.5</v>
      </c>
      <c r="G24" s="20"/>
      <c r="H24" s="20">
        <v>1.5</v>
      </c>
      <c r="I24" s="20">
        <v>1.5</v>
      </c>
      <c r="J24" s="18"/>
      <c r="K24" s="18">
        <v>0</v>
      </c>
      <c r="L24" s="4">
        <v>6</v>
      </c>
      <c r="M24" s="6">
        <v>13.75</v>
      </c>
      <c r="N24" s="6">
        <f t="shared" si="2"/>
        <v>13.076923076923077</v>
      </c>
      <c r="O24" s="4">
        <v>13.1</v>
      </c>
      <c r="P24" s="4">
        <v>7.9</v>
      </c>
      <c r="Q24" s="22">
        <f t="shared" si="1"/>
        <v>59.82692307692308</v>
      </c>
      <c r="R24" s="2" t="str">
        <f t="shared" si="0"/>
        <v>D</v>
      </c>
    </row>
    <row r="25" spans="1:18" ht="12.75">
      <c r="A25">
        <v>10</v>
      </c>
      <c r="B25" s="12" t="s">
        <v>87</v>
      </c>
      <c r="C25" s="13">
        <v>5</v>
      </c>
      <c r="D25" s="14">
        <v>1.5</v>
      </c>
      <c r="E25" s="14"/>
      <c r="F25" s="14">
        <v>1.5</v>
      </c>
      <c r="G25" s="14"/>
      <c r="H25" s="14"/>
      <c r="I25" s="14">
        <v>1.5</v>
      </c>
      <c r="J25" s="14">
        <v>1.5</v>
      </c>
      <c r="K25" s="14">
        <v>1.5</v>
      </c>
      <c r="L25" s="4">
        <v>7</v>
      </c>
      <c r="M25" s="6">
        <v>17.5</v>
      </c>
      <c r="N25" s="6">
        <f t="shared" si="2"/>
        <v>15.384615384615385</v>
      </c>
      <c r="O25" s="4">
        <v>12.7</v>
      </c>
      <c r="P25" s="4">
        <v>13.5</v>
      </c>
      <c r="Q25" s="22">
        <f t="shared" si="1"/>
        <v>73.58461538461539</v>
      </c>
      <c r="R25" s="2" t="str">
        <f t="shared" si="0"/>
        <v>C</v>
      </c>
    </row>
    <row r="26" spans="1:18" ht="12.75">
      <c r="A26">
        <v>10.5</v>
      </c>
      <c r="B26" s="12" t="s">
        <v>61</v>
      </c>
      <c r="C26" s="13">
        <v>5</v>
      </c>
      <c r="D26" s="14">
        <v>1.5</v>
      </c>
      <c r="E26" s="14"/>
      <c r="F26" s="14">
        <v>1.5</v>
      </c>
      <c r="G26" s="14"/>
      <c r="H26" s="14"/>
      <c r="I26" s="14">
        <v>1.5</v>
      </c>
      <c r="J26" s="14">
        <v>1.5</v>
      </c>
      <c r="K26" s="14">
        <v>1.5</v>
      </c>
      <c r="L26" s="4">
        <v>7</v>
      </c>
      <c r="M26" s="6">
        <v>20</v>
      </c>
      <c r="N26" s="6">
        <f t="shared" si="2"/>
        <v>16.153846153846153</v>
      </c>
      <c r="O26" s="4">
        <v>20</v>
      </c>
      <c r="P26" s="4">
        <v>15.4</v>
      </c>
      <c r="Q26" s="22">
        <f t="shared" si="1"/>
        <v>86.05384615384617</v>
      </c>
      <c r="R26" s="2" t="str">
        <f t="shared" si="0"/>
        <v>B</v>
      </c>
    </row>
    <row r="27" spans="1:18" ht="12.75">
      <c r="A27">
        <v>9.5</v>
      </c>
      <c r="B27" s="16" t="s">
        <v>30</v>
      </c>
      <c r="C27" s="17">
        <v>2</v>
      </c>
      <c r="D27" s="18">
        <v>1.5</v>
      </c>
      <c r="E27" s="18"/>
      <c r="F27" s="18">
        <v>1.5</v>
      </c>
      <c r="G27" s="20"/>
      <c r="H27" s="20">
        <v>1.5</v>
      </c>
      <c r="I27" s="20">
        <v>1.5</v>
      </c>
      <c r="J27" s="18"/>
      <c r="K27" s="18">
        <v>1.5</v>
      </c>
      <c r="L27" s="4">
        <v>6</v>
      </c>
      <c r="M27" s="6">
        <v>4.375</v>
      </c>
      <c r="N27" s="6">
        <f t="shared" si="2"/>
        <v>14.615384615384615</v>
      </c>
      <c r="O27" s="4">
        <v>4.3</v>
      </c>
      <c r="P27" s="4">
        <v>5.6</v>
      </c>
      <c r="Q27" s="22">
        <f t="shared" si="1"/>
        <v>42.39038461538461</v>
      </c>
      <c r="R27" s="2" t="str">
        <f t="shared" si="0"/>
        <v>E</v>
      </c>
    </row>
    <row r="28" spans="1:18" ht="12.75">
      <c r="A28">
        <v>12</v>
      </c>
      <c r="B28" s="12" t="s">
        <v>75</v>
      </c>
      <c r="C28" s="13">
        <v>11</v>
      </c>
      <c r="D28" s="14">
        <v>1.5</v>
      </c>
      <c r="E28" s="14"/>
      <c r="F28" s="14">
        <v>1.5</v>
      </c>
      <c r="G28" s="14">
        <v>1.5</v>
      </c>
      <c r="H28" s="14"/>
      <c r="I28" s="14">
        <v>1.5</v>
      </c>
      <c r="J28" s="14">
        <v>1.5</v>
      </c>
      <c r="K28" s="14">
        <v>1.5</v>
      </c>
      <c r="L28" s="4">
        <v>5</v>
      </c>
      <c r="M28" s="6">
        <v>18.75</v>
      </c>
      <c r="N28" s="6">
        <f t="shared" si="2"/>
        <v>18.46153846153846</v>
      </c>
      <c r="O28" s="4">
        <v>12</v>
      </c>
      <c r="P28" s="4">
        <v>14.6</v>
      </c>
      <c r="Q28" s="22">
        <f t="shared" si="1"/>
        <v>77.81153846153846</v>
      </c>
      <c r="R28" s="2" t="str">
        <f t="shared" si="0"/>
        <v>C</v>
      </c>
    </row>
    <row r="29" spans="1:18" ht="12.75">
      <c r="A29">
        <v>11</v>
      </c>
      <c r="B29" s="12" t="s">
        <v>20</v>
      </c>
      <c r="C29" s="13">
        <v>1</v>
      </c>
      <c r="D29" s="14">
        <v>1.5</v>
      </c>
      <c r="E29" s="14"/>
      <c r="F29" s="14">
        <v>1.5</v>
      </c>
      <c r="G29" s="21">
        <v>1.5</v>
      </c>
      <c r="H29" s="21">
        <v>1.5</v>
      </c>
      <c r="I29" s="21">
        <v>1.5</v>
      </c>
      <c r="J29" s="14">
        <v>1.5</v>
      </c>
      <c r="K29" s="14">
        <v>1.5</v>
      </c>
      <c r="L29" s="4">
        <v>7</v>
      </c>
      <c r="M29" s="6">
        <v>20</v>
      </c>
      <c r="N29" s="6">
        <f t="shared" si="2"/>
        <v>16.923076923076923</v>
      </c>
      <c r="O29" s="4">
        <v>7.3</v>
      </c>
      <c r="P29" s="4">
        <v>12.4</v>
      </c>
      <c r="Q29" s="22">
        <f>SUM(D29:P29)</f>
        <v>74.12307692307692</v>
      </c>
      <c r="R29" s="2" t="str">
        <f t="shared" si="0"/>
        <v>C</v>
      </c>
    </row>
    <row r="30" spans="1:18" ht="12.75">
      <c r="A30">
        <v>8.5</v>
      </c>
      <c r="B30" s="10" t="s">
        <v>85</v>
      </c>
      <c r="C30" s="7">
        <v>12</v>
      </c>
      <c r="D30" s="4">
        <v>1.5</v>
      </c>
      <c r="E30" s="6"/>
      <c r="F30" s="4">
        <v>1.5</v>
      </c>
      <c r="G30" s="6"/>
      <c r="H30" s="4"/>
      <c r="I30" s="6"/>
      <c r="J30" s="4"/>
      <c r="K30" s="6">
        <v>1.5</v>
      </c>
      <c r="L30" s="4">
        <v>6</v>
      </c>
      <c r="M30" s="6">
        <v>18.125</v>
      </c>
      <c r="N30" s="6">
        <f t="shared" si="2"/>
        <v>13.076923076923077</v>
      </c>
      <c r="O30" s="4">
        <v>10.7</v>
      </c>
      <c r="P30" s="4">
        <v>12.4</v>
      </c>
      <c r="Q30" s="22">
        <f t="shared" si="1"/>
        <v>64.80192307692309</v>
      </c>
      <c r="R30" s="2" t="str">
        <f t="shared" si="0"/>
        <v>D</v>
      </c>
    </row>
    <row r="31" spans="1:18" ht="12.75">
      <c r="A31">
        <v>10</v>
      </c>
      <c r="B31" s="12" t="s">
        <v>81</v>
      </c>
      <c r="C31" s="13">
        <v>11</v>
      </c>
      <c r="D31" s="14">
        <v>1.5</v>
      </c>
      <c r="E31" s="14"/>
      <c r="F31" s="14">
        <v>1.5</v>
      </c>
      <c r="G31" s="14">
        <v>1.5</v>
      </c>
      <c r="H31" s="14"/>
      <c r="I31" s="14">
        <v>1.5</v>
      </c>
      <c r="J31" s="14">
        <v>1.5</v>
      </c>
      <c r="K31" s="14">
        <v>1.5</v>
      </c>
      <c r="L31" s="4">
        <v>5</v>
      </c>
      <c r="M31" s="6">
        <v>16.875</v>
      </c>
      <c r="N31" s="6">
        <f t="shared" si="2"/>
        <v>15.384615384615385</v>
      </c>
      <c r="O31" s="4">
        <v>14.9</v>
      </c>
      <c r="P31" s="4">
        <v>11.2</v>
      </c>
      <c r="Q31" s="22">
        <f t="shared" si="1"/>
        <v>72.35961538461538</v>
      </c>
      <c r="R31" s="2" t="str">
        <f t="shared" si="0"/>
        <v>C</v>
      </c>
    </row>
    <row r="32" spans="1:18" ht="12.75">
      <c r="A32">
        <v>11.5</v>
      </c>
      <c r="B32" s="16" t="s">
        <v>68</v>
      </c>
      <c r="C32" s="17">
        <v>2</v>
      </c>
      <c r="D32" s="18">
        <v>1.5</v>
      </c>
      <c r="E32" s="18"/>
      <c r="F32" s="18">
        <v>1.5</v>
      </c>
      <c r="G32" s="20"/>
      <c r="H32" s="20">
        <v>1.5</v>
      </c>
      <c r="I32" s="20">
        <v>1.5</v>
      </c>
      <c r="J32" s="18"/>
      <c r="K32" s="18">
        <v>1.5</v>
      </c>
      <c r="L32" s="4">
        <v>6</v>
      </c>
      <c r="M32" s="6">
        <v>16.25</v>
      </c>
      <c r="N32" s="6">
        <f t="shared" si="2"/>
        <v>17.692307692307693</v>
      </c>
      <c r="O32" s="4">
        <v>4.2</v>
      </c>
      <c r="P32" s="4">
        <v>8.4</v>
      </c>
      <c r="Q32" s="22">
        <f t="shared" si="1"/>
        <v>60.042307692307695</v>
      </c>
      <c r="R32" s="2" t="str">
        <f t="shared" si="0"/>
        <v>D</v>
      </c>
    </row>
    <row r="33" spans="1:18" ht="12.75">
      <c r="A33">
        <v>11</v>
      </c>
      <c r="B33" s="12" t="s">
        <v>21</v>
      </c>
      <c r="C33" s="13">
        <v>1</v>
      </c>
      <c r="D33" s="14">
        <v>1.5</v>
      </c>
      <c r="E33" s="14"/>
      <c r="F33" s="14">
        <v>1.5</v>
      </c>
      <c r="G33" s="21">
        <v>1.5</v>
      </c>
      <c r="H33" s="21">
        <v>1.5</v>
      </c>
      <c r="I33" s="21">
        <v>1.5</v>
      </c>
      <c r="J33" s="14">
        <v>1.5</v>
      </c>
      <c r="K33" s="14">
        <v>1.5</v>
      </c>
      <c r="L33" s="4">
        <v>7</v>
      </c>
      <c r="M33" s="6">
        <v>18.75</v>
      </c>
      <c r="N33" s="6">
        <f t="shared" si="2"/>
        <v>16.923076923076923</v>
      </c>
      <c r="O33" s="4">
        <v>13.7</v>
      </c>
      <c r="P33" s="4">
        <v>10.7</v>
      </c>
      <c r="Q33" s="22">
        <f t="shared" si="1"/>
        <v>77.57307692307693</v>
      </c>
      <c r="R33" s="2" t="str">
        <f t="shared" si="0"/>
        <v>C</v>
      </c>
    </row>
    <row r="34" spans="1:18" ht="12.75">
      <c r="A34">
        <v>7.5</v>
      </c>
      <c r="B34" s="12" t="s">
        <v>60</v>
      </c>
      <c r="C34" s="13">
        <v>11</v>
      </c>
      <c r="D34" s="14">
        <v>1.5</v>
      </c>
      <c r="E34" s="14"/>
      <c r="F34" s="14">
        <v>1.5</v>
      </c>
      <c r="G34" s="14">
        <v>1.5</v>
      </c>
      <c r="H34" s="14"/>
      <c r="I34" s="14">
        <v>1.5</v>
      </c>
      <c r="J34" s="14">
        <v>1.5</v>
      </c>
      <c r="K34" s="14">
        <v>0</v>
      </c>
      <c r="L34" s="4">
        <v>5</v>
      </c>
      <c r="M34" s="6">
        <v>16.25</v>
      </c>
      <c r="N34" s="6">
        <f t="shared" si="2"/>
        <v>11.538461538461538</v>
      </c>
      <c r="O34" s="4">
        <v>10.3</v>
      </c>
      <c r="P34" s="4">
        <v>11.1</v>
      </c>
      <c r="Q34" s="22">
        <f t="shared" si="1"/>
        <v>61.688461538461546</v>
      </c>
      <c r="R34" s="2" t="str">
        <f t="shared" si="0"/>
        <v>D</v>
      </c>
    </row>
    <row r="35" spans="1:18" ht="12.75">
      <c r="A35">
        <v>8.5</v>
      </c>
      <c r="B35" s="10" t="s">
        <v>78</v>
      </c>
      <c r="C35" s="7"/>
      <c r="D35" s="4"/>
      <c r="E35" s="6"/>
      <c r="F35" s="4">
        <v>1.5</v>
      </c>
      <c r="G35" s="6">
        <v>1.5</v>
      </c>
      <c r="H35" s="4"/>
      <c r="I35" s="6"/>
      <c r="J35" s="4"/>
      <c r="K35" s="6">
        <v>1.5</v>
      </c>
      <c r="L35" s="4">
        <v>0</v>
      </c>
      <c r="M35" s="6">
        <v>11.25</v>
      </c>
      <c r="N35" s="6">
        <f t="shared" si="2"/>
        <v>13.076923076923077</v>
      </c>
      <c r="O35" s="4"/>
      <c r="P35" s="4">
        <v>0</v>
      </c>
      <c r="Q35" s="22">
        <f t="shared" si="1"/>
        <v>28.826923076923077</v>
      </c>
      <c r="R35" s="2" t="str">
        <f t="shared" si="0"/>
        <v>F</v>
      </c>
    </row>
    <row r="36" spans="1:18" ht="12.75">
      <c r="A36">
        <v>10</v>
      </c>
      <c r="B36" s="10" t="s">
        <v>67</v>
      </c>
      <c r="C36" s="7">
        <v>12</v>
      </c>
      <c r="D36" s="4">
        <v>1.5</v>
      </c>
      <c r="E36" s="6"/>
      <c r="F36" s="4">
        <v>1.5</v>
      </c>
      <c r="G36" s="6"/>
      <c r="H36" s="4"/>
      <c r="I36" s="6"/>
      <c r="J36" s="4"/>
      <c r="K36" s="6">
        <v>1.5</v>
      </c>
      <c r="L36" s="4">
        <v>6</v>
      </c>
      <c r="M36" s="6">
        <v>14.375</v>
      </c>
      <c r="N36" s="6">
        <f t="shared" si="2"/>
        <v>15.384615384615385</v>
      </c>
      <c r="O36" s="4">
        <v>6.6</v>
      </c>
      <c r="P36" s="4">
        <v>14</v>
      </c>
      <c r="Q36" s="22">
        <f t="shared" si="1"/>
        <v>60.85961538461539</v>
      </c>
      <c r="R36" s="2" t="str">
        <f t="shared" si="0"/>
        <v>D</v>
      </c>
    </row>
    <row r="37" spans="1:18" ht="12.75">
      <c r="A37">
        <v>9.5</v>
      </c>
      <c r="B37" s="12" t="s">
        <v>62</v>
      </c>
      <c r="C37" s="13">
        <v>7</v>
      </c>
      <c r="D37" s="14">
        <v>1.5</v>
      </c>
      <c r="E37" s="14"/>
      <c r="F37" s="14">
        <v>1.5</v>
      </c>
      <c r="G37" s="14">
        <v>1.5</v>
      </c>
      <c r="H37" s="14"/>
      <c r="I37" s="14">
        <v>1.5</v>
      </c>
      <c r="J37" s="14">
        <v>1.5</v>
      </c>
      <c r="K37" s="14">
        <v>0</v>
      </c>
      <c r="L37" s="4">
        <v>5.5</v>
      </c>
      <c r="M37" s="6">
        <v>15</v>
      </c>
      <c r="N37" s="6">
        <f t="shared" si="2"/>
        <v>14.615384615384615</v>
      </c>
      <c r="O37" s="4">
        <v>13.3</v>
      </c>
      <c r="P37" s="4">
        <v>11.4</v>
      </c>
      <c r="Q37" s="22">
        <f t="shared" si="1"/>
        <v>67.31538461538462</v>
      </c>
      <c r="R37" s="2" t="str">
        <f t="shared" si="0"/>
        <v>D</v>
      </c>
    </row>
    <row r="38" spans="1:18" ht="12.75">
      <c r="A38">
        <v>12.5</v>
      </c>
      <c r="B38" s="16" t="s">
        <v>63</v>
      </c>
      <c r="C38" s="17">
        <v>10</v>
      </c>
      <c r="D38" s="18">
        <v>1.5</v>
      </c>
      <c r="E38" s="18"/>
      <c r="F38" s="18">
        <v>1.5</v>
      </c>
      <c r="G38" s="18"/>
      <c r="H38" s="18"/>
      <c r="I38" s="18">
        <v>1.5</v>
      </c>
      <c r="J38" s="18">
        <v>1.5</v>
      </c>
      <c r="K38" s="18">
        <v>1.5</v>
      </c>
      <c r="L38" s="4">
        <v>7.5</v>
      </c>
      <c r="M38" s="6">
        <v>15.625</v>
      </c>
      <c r="N38" s="6">
        <f t="shared" si="2"/>
        <v>19.23076923076923</v>
      </c>
      <c r="O38" s="4">
        <v>12.6</v>
      </c>
      <c r="P38" s="4">
        <v>14.9</v>
      </c>
      <c r="Q38" s="22">
        <f t="shared" si="1"/>
        <v>77.35576923076923</v>
      </c>
      <c r="R38" s="2" t="str">
        <f t="shared" si="0"/>
        <v>C</v>
      </c>
    </row>
    <row r="39" spans="1:18" ht="12.75">
      <c r="A39">
        <v>11</v>
      </c>
      <c r="B39" s="12" t="s">
        <v>22</v>
      </c>
      <c r="C39" s="13">
        <v>1</v>
      </c>
      <c r="D39" s="14">
        <v>1.5</v>
      </c>
      <c r="E39" s="14"/>
      <c r="F39" s="14">
        <v>1.5</v>
      </c>
      <c r="G39" s="21">
        <v>1.5</v>
      </c>
      <c r="H39" s="21">
        <v>1.5</v>
      </c>
      <c r="I39" s="21">
        <v>1.5</v>
      </c>
      <c r="J39" s="14">
        <v>1.5</v>
      </c>
      <c r="K39" s="14">
        <v>1.5</v>
      </c>
      <c r="L39" s="4">
        <v>7</v>
      </c>
      <c r="M39" s="6">
        <v>17.5</v>
      </c>
      <c r="N39" s="6">
        <f t="shared" si="2"/>
        <v>16.923076923076923</v>
      </c>
      <c r="O39" s="4">
        <v>11.4</v>
      </c>
      <c r="P39" s="4">
        <v>14</v>
      </c>
      <c r="Q39" s="22">
        <f t="shared" si="1"/>
        <v>77.32307692307691</v>
      </c>
      <c r="R39" s="2" t="str">
        <f t="shared" si="0"/>
        <v>C</v>
      </c>
    </row>
    <row r="40" spans="1:18" ht="12.75">
      <c r="A40">
        <v>8.5</v>
      </c>
      <c r="B40" s="12" t="s">
        <v>31</v>
      </c>
      <c r="C40" s="13">
        <v>3</v>
      </c>
      <c r="D40" s="14">
        <v>1.5</v>
      </c>
      <c r="E40" s="14"/>
      <c r="F40" s="14">
        <v>1.5</v>
      </c>
      <c r="G40" s="21"/>
      <c r="H40" s="21">
        <v>1.5</v>
      </c>
      <c r="I40" s="21">
        <v>1.5</v>
      </c>
      <c r="J40" s="14">
        <v>1.5</v>
      </c>
      <c r="K40" s="14">
        <v>1.5</v>
      </c>
      <c r="L40" s="4">
        <v>7.5</v>
      </c>
      <c r="M40" s="6">
        <v>16.875</v>
      </c>
      <c r="N40" s="6">
        <f t="shared" si="2"/>
        <v>13.076923076923077</v>
      </c>
      <c r="O40" s="4">
        <v>6</v>
      </c>
      <c r="P40" s="4">
        <v>10</v>
      </c>
      <c r="Q40" s="22">
        <f t="shared" si="1"/>
        <v>62.45192307692308</v>
      </c>
      <c r="R40" s="2" t="str">
        <f t="shared" si="0"/>
        <v>D</v>
      </c>
    </row>
    <row r="41" spans="1:18" ht="12.75">
      <c r="A41">
        <v>11.5</v>
      </c>
      <c r="B41" s="12" t="s">
        <v>32</v>
      </c>
      <c r="C41" s="13">
        <v>3</v>
      </c>
      <c r="D41" s="14">
        <v>1.5</v>
      </c>
      <c r="E41" s="14"/>
      <c r="F41" s="14">
        <v>1.5</v>
      </c>
      <c r="G41" s="21"/>
      <c r="H41" s="21">
        <v>1.5</v>
      </c>
      <c r="I41" s="21">
        <v>1.5</v>
      </c>
      <c r="J41" s="14">
        <v>1.5</v>
      </c>
      <c r="K41" s="14">
        <v>1.5</v>
      </c>
      <c r="L41" s="4">
        <v>7.5</v>
      </c>
      <c r="M41" s="6">
        <v>20</v>
      </c>
      <c r="N41" s="6">
        <f t="shared" si="2"/>
        <v>17.692307692307693</v>
      </c>
      <c r="O41" s="4">
        <v>16.8</v>
      </c>
      <c r="P41" s="4">
        <v>14.4</v>
      </c>
      <c r="Q41" s="22">
        <f t="shared" si="1"/>
        <v>85.3923076923077</v>
      </c>
      <c r="R41" s="2" t="str">
        <f t="shared" si="0"/>
        <v>B</v>
      </c>
    </row>
    <row r="42" spans="1:18" ht="12.75">
      <c r="A42">
        <v>11.5</v>
      </c>
      <c r="B42" s="12" t="s">
        <v>33</v>
      </c>
      <c r="C42" s="13">
        <v>3</v>
      </c>
      <c r="D42" s="14">
        <v>1.5</v>
      </c>
      <c r="E42" s="14"/>
      <c r="F42" s="14">
        <v>1.5</v>
      </c>
      <c r="G42" s="21"/>
      <c r="H42" s="21">
        <v>1.5</v>
      </c>
      <c r="I42" s="21">
        <v>1.5</v>
      </c>
      <c r="J42" s="14">
        <v>1.5</v>
      </c>
      <c r="K42" s="14">
        <v>1.5</v>
      </c>
      <c r="L42" s="4">
        <v>7.5</v>
      </c>
      <c r="M42" s="6">
        <v>15.625</v>
      </c>
      <c r="N42" s="6">
        <f t="shared" si="2"/>
        <v>17.692307692307693</v>
      </c>
      <c r="O42" s="4">
        <v>14.4</v>
      </c>
      <c r="P42" s="4">
        <v>13.2</v>
      </c>
      <c r="Q42" s="22">
        <f t="shared" si="1"/>
        <v>77.4173076923077</v>
      </c>
      <c r="R42" s="2" t="str">
        <f t="shared" si="0"/>
        <v>C</v>
      </c>
    </row>
    <row r="43" spans="1:18" ht="12.75">
      <c r="A43">
        <v>11.5</v>
      </c>
      <c r="B43" s="16" t="s">
        <v>71</v>
      </c>
      <c r="C43" s="17">
        <v>6</v>
      </c>
      <c r="D43" s="18">
        <v>1.5</v>
      </c>
      <c r="E43" s="18">
        <v>1.5</v>
      </c>
      <c r="F43" s="18">
        <v>1.5</v>
      </c>
      <c r="G43" s="18">
        <v>1.5</v>
      </c>
      <c r="H43" s="18"/>
      <c r="I43" s="18">
        <v>1.5</v>
      </c>
      <c r="J43" s="18">
        <v>1.5</v>
      </c>
      <c r="K43" s="18">
        <v>0</v>
      </c>
      <c r="L43" s="4">
        <v>6.5</v>
      </c>
      <c r="M43" s="6">
        <v>18.125</v>
      </c>
      <c r="N43" s="6">
        <f t="shared" si="2"/>
        <v>17.692307692307693</v>
      </c>
      <c r="O43" s="4">
        <v>6</v>
      </c>
      <c r="P43" s="4">
        <v>10.2</v>
      </c>
      <c r="Q43" s="22">
        <f t="shared" si="1"/>
        <v>67.5173076923077</v>
      </c>
      <c r="R43" s="2" t="str">
        <f t="shared" si="0"/>
        <v>D</v>
      </c>
    </row>
    <row r="44" spans="1:18" ht="12.75">
      <c r="A44">
        <v>12</v>
      </c>
      <c r="B44" s="12" t="s">
        <v>23</v>
      </c>
      <c r="C44" s="13">
        <v>1</v>
      </c>
      <c r="D44" s="14">
        <v>1.5</v>
      </c>
      <c r="E44" s="14"/>
      <c r="F44" s="14">
        <v>1.5</v>
      </c>
      <c r="G44" s="21">
        <v>1.5</v>
      </c>
      <c r="H44" s="21">
        <v>1.5</v>
      </c>
      <c r="I44" s="21">
        <v>1.5</v>
      </c>
      <c r="J44" s="14">
        <v>1.5</v>
      </c>
      <c r="K44" s="15">
        <v>0</v>
      </c>
      <c r="L44" s="4">
        <v>7</v>
      </c>
      <c r="M44" s="6">
        <v>18.125</v>
      </c>
      <c r="N44" s="6">
        <f t="shared" si="2"/>
        <v>18.46153846153846</v>
      </c>
      <c r="O44" s="4">
        <v>15.8</v>
      </c>
      <c r="P44" s="4">
        <v>17.3</v>
      </c>
      <c r="Q44" s="22">
        <f t="shared" si="1"/>
        <v>85.68653846153846</v>
      </c>
      <c r="R44" s="2" t="str">
        <f t="shared" si="0"/>
        <v>B</v>
      </c>
    </row>
    <row r="45" spans="1:18" ht="12.75">
      <c r="A45">
        <v>11.5</v>
      </c>
      <c r="B45" s="12" t="s">
        <v>47</v>
      </c>
      <c r="C45" s="13">
        <v>7</v>
      </c>
      <c r="D45" s="14">
        <v>1.5</v>
      </c>
      <c r="E45" s="14"/>
      <c r="F45" s="14">
        <v>1.5</v>
      </c>
      <c r="G45" s="14">
        <v>1.5</v>
      </c>
      <c r="H45" s="14"/>
      <c r="I45" s="14">
        <v>1.5</v>
      </c>
      <c r="J45" s="14">
        <v>1.5</v>
      </c>
      <c r="K45" s="14">
        <v>1.5</v>
      </c>
      <c r="L45" s="4">
        <v>5.5</v>
      </c>
      <c r="M45" s="6">
        <v>16.875</v>
      </c>
      <c r="N45" s="6">
        <f t="shared" si="2"/>
        <v>17.692307692307693</v>
      </c>
      <c r="O45" s="4">
        <v>13</v>
      </c>
      <c r="P45" s="4">
        <v>8</v>
      </c>
      <c r="Q45" s="22">
        <f t="shared" si="1"/>
        <v>70.0673076923077</v>
      </c>
      <c r="R45" s="2" t="str">
        <f t="shared" si="0"/>
        <v>C</v>
      </c>
    </row>
    <row r="46" spans="1:18" ht="12.75">
      <c r="A46">
        <v>12</v>
      </c>
      <c r="B46" s="16" t="s">
        <v>88</v>
      </c>
      <c r="C46" s="17">
        <v>10</v>
      </c>
      <c r="D46" s="18">
        <v>1.5</v>
      </c>
      <c r="E46" s="18"/>
      <c r="F46" s="18">
        <v>1.5</v>
      </c>
      <c r="G46" s="18"/>
      <c r="H46" s="18"/>
      <c r="I46" s="18">
        <v>1.5</v>
      </c>
      <c r="J46" s="18">
        <v>1.5</v>
      </c>
      <c r="K46" s="18">
        <v>1.5</v>
      </c>
      <c r="L46" s="4">
        <v>7.5</v>
      </c>
      <c r="M46" s="6">
        <v>15.625</v>
      </c>
      <c r="N46" s="6">
        <f t="shared" si="2"/>
        <v>18.46153846153846</v>
      </c>
      <c r="O46" s="4">
        <v>12.8</v>
      </c>
      <c r="P46" s="4">
        <v>8.6</v>
      </c>
      <c r="Q46" s="22">
        <f t="shared" si="1"/>
        <v>70.48653846153846</v>
      </c>
      <c r="R46" s="2" t="str">
        <f t="shared" si="0"/>
        <v>C</v>
      </c>
    </row>
    <row r="47" spans="1:18" ht="12.75">
      <c r="A47">
        <v>11</v>
      </c>
      <c r="B47" s="16" t="s">
        <v>80</v>
      </c>
      <c r="C47" s="17">
        <v>10</v>
      </c>
      <c r="D47" s="18">
        <v>1.5</v>
      </c>
      <c r="E47" s="18"/>
      <c r="F47" s="18">
        <v>1.5</v>
      </c>
      <c r="G47" s="18"/>
      <c r="H47" s="18"/>
      <c r="I47" s="18">
        <v>1.5</v>
      </c>
      <c r="J47" s="18">
        <v>1.5</v>
      </c>
      <c r="K47" s="18">
        <v>1.5</v>
      </c>
      <c r="L47" s="4">
        <v>7.5</v>
      </c>
      <c r="M47" s="6">
        <v>15.625</v>
      </c>
      <c r="N47" s="6">
        <f t="shared" si="2"/>
        <v>16.923076923076923</v>
      </c>
      <c r="O47" s="4">
        <v>8.5</v>
      </c>
      <c r="P47" s="4">
        <v>13.6</v>
      </c>
      <c r="Q47" s="22">
        <f t="shared" si="1"/>
        <v>69.64807692307691</v>
      </c>
      <c r="R47" s="2" t="str">
        <f t="shared" si="0"/>
        <v>C</v>
      </c>
    </row>
    <row r="48" spans="1:18" ht="12.75">
      <c r="A48">
        <v>10.5</v>
      </c>
      <c r="B48" s="12" t="s">
        <v>72</v>
      </c>
      <c r="C48" s="13">
        <v>7</v>
      </c>
      <c r="D48" s="14">
        <v>1.5</v>
      </c>
      <c r="E48" s="14"/>
      <c r="F48" s="14">
        <v>1.5</v>
      </c>
      <c r="G48" s="14">
        <v>1.5</v>
      </c>
      <c r="H48" s="14"/>
      <c r="I48" s="14">
        <v>1.5</v>
      </c>
      <c r="J48" s="14">
        <v>1.5</v>
      </c>
      <c r="K48" s="14">
        <v>1.5</v>
      </c>
      <c r="L48" s="4">
        <v>5.5</v>
      </c>
      <c r="M48" s="6">
        <v>16.25</v>
      </c>
      <c r="N48" s="6">
        <f t="shared" si="2"/>
        <v>16.153846153846153</v>
      </c>
      <c r="O48" s="4">
        <v>9.8</v>
      </c>
      <c r="P48" s="4">
        <v>6.3</v>
      </c>
      <c r="Q48" s="22">
        <f t="shared" si="1"/>
        <v>63.003846153846155</v>
      </c>
      <c r="R48" s="2" t="str">
        <f t="shared" si="0"/>
        <v>D</v>
      </c>
    </row>
    <row r="49" spans="1:18" ht="12.75">
      <c r="A49">
        <v>12</v>
      </c>
      <c r="B49" s="12" t="s">
        <v>24</v>
      </c>
      <c r="C49" s="13">
        <v>1</v>
      </c>
      <c r="D49" s="14">
        <v>1.5</v>
      </c>
      <c r="E49" s="14"/>
      <c r="F49" s="14">
        <v>1.5</v>
      </c>
      <c r="G49" s="21">
        <v>1.5</v>
      </c>
      <c r="H49" s="21">
        <v>1.5</v>
      </c>
      <c r="I49" s="21">
        <v>1.5</v>
      </c>
      <c r="J49" s="14">
        <v>1.5</v>
      </c>
      <c r="K49" s="14">
        <v>1.5</v>
      </c>
      <c r="L49" s="4">
        <v>7</v>
      </c>
      <c r="M49" s="6">
        <v>17.5</v>
      </c>
      <c r="N49" s="6">
        <f t="shared" si="2"/>
        <v>18.46153846153846</v>
      </c>
      <c r="O49" s="4">
        <v>9.5</v>
      </c>
      <c r="P49" s="4">
        <v>14.4</v>
      </c>
      <c r="Q49" s="22">
        <f t="shared" si="1"/>
        <v>77.36153846153846</v>
      </c>
      <c r="R49" s="2" t="str">
        <f t="shared" si="0"/>
        <v>C</v>
      </c>
    </row>
    <row r="50" spans="1:18" ht="12.75">
      <c r="A50">
        <v>10</v>
      </c>
      <c r="B50" s="12" t="s">
        <v>35</v>
      </c>
      <c r="C50" s="13">
        <v>3</v>
      </c>
      <c r="D50" s="14">
        <v>1.5</v>
      </c>
      <c r="E50" s="14"/>
      <c r="F50" s="14">
        <v>1.5</v>
      </c>
      <c r="G50" s="21"/>
      <c r="H50" s="21">
        <v>1.5</v>
      </c>
      <c r="I50" s="21">
        <v>1.5</v>
      </c>
      <c r="J50" s="14">
        <v>1.5</v>
      </c>
      <c r="K50" s="14">
        <v>1.5</v>
      </c>
      <c r="L50" s="4">
        <v>7.5</v>
      </c>
      <c r="M50" s="6">
        <v>20</v>
      </c>
      <c r="N50" s="6">
        <f t="shared" si="2"/>
        <v>15.384615384615385</v>
      </c>
      <c r="O50" s="4">
        <v>8.1</v>
      </c>
      <c r="P50" s="4">
        <v>14.1</v>
      </c>
      <c r="Q50" s="22">
        <f t="shared" si="1"/>
        <v>74.08461538461539</v>
      </c>
      <c r="R50" s="2" t="str">
        <f t="shared" si="0"/>
        <v>C</v>
      </c>
    </row>
    <row r="51" spans="1:18" ht="12.75">
      <c r="A51">
        <v>8</v>
      </c>
      <c r="B51" s="16" t="s">
        <v>66</v>
      </c>
      <c r="C51" s="17">
        <v>6</v>
      </c>
      <c r="D51" s="18">
        <v>1.5</v>
      </c>
      <c r="E51" s="18">
        <v>1.5</v>
      </c>
      <c r="F51" s="18">
        <v>1.5</v>
      </c>
      <c r="G51" s="18"/>
      <c r="H51" s="18"/>
      <c r="I51" s="18">
        <v>1.5</v>
      </c>
      <c r="J51" s="18">
        <v>1.5</v>
      </c>
      <c r="K51" s="18">
        <v>1.5</v>
      </c>
      <c r="L51" s="4">
        <v>6.5</v>
      </c>
      <c r="M51" s="6">
        <v>20</v>
      </c>
      <c r="N51" s="6">
        <f t="shared" si="2"/>
        <v>12.307692307692308</v>
      </c>
      <c r="O51" s="4">
        <v>7.7</v>
      </c>
      <c r="P51" s="4">
        <v>11.8</v>
      </c>
      <c r="Q51" s="22">
        <f t="shared" si="1"/>
        <v>67.3076923076923</v>
      </c>
      <c r="R51" s="2" t="str">
        <f t="shared" si="0"/>
        <v>D</v>
      </c>
    </row>
    <row r="52" spans="1:18" ht="12.75">
      <c r="A52">
        <v>12</v>
      </c>
      <c r="B52" s="12" t="s">
        <v>34</v>
      </c>
      <c r="C52" s="13">
        <v>3</v>
      </c>
      <c r="D52" s="14">
        <v>1.5</v>
      </c>
      <c r="E52" s="14"/>
      <c r="F52" s="14">
        <v>1.5</v>
      </c>
      <c r="G52" s="21"/>
      <c r="H52" s="21">
        <v>1.5</v>
      </c>
      <c r="I52" s="21">
        <v>1.5</v>
      </c>
      <c r="J52" s="14">
        <v>1.5</v>
      </c>
      <c r="K52" s="14">
        <v>1.5</v>
      </c>
      <c r="L52" s="4">
        <v>7.5</v>
      </c>
      <c r="M52" s="6">
        <v>20</v>
      </c>
      <c r="N52" s="6">
        <f t="shared" si="2"/>
        <v>18.46153846153846</v>
      </c>
      <c r="O52" s="4">
        <v>18.7</v>
      </c>
      <c r="P52" s="4">
        <v>14.2</v>
      </c>
      <c r="Q52" s="22">
        <f t="shared" si="1"/>
        <v>87.86153846153846</v>
      </c>
      <c r="R52" s="2" t="str">
        <f t="shared" si="0"/>
        <v>B</v>
      </c>
    </row>
    <row r="53" spans="1:18" ht="12.75">
      <c r="A53">
        <v>10.5</v>
      </c>
      <c r="B53" s="16" t="s">
        <v>65</v>
      </c>
      <c r="C53" s="17">
        <v>6</v>
      </c>
      <c r="D53" s="18">
        <v>1.5</v>
      </c>
      <c r="E53" s="18">
        <v>1.5</v>
      </c>
      <c r="F53" s="18">
        <v>1.5</v>
      </c>
      <c r="G53" s="18">
        <v>1.5</v>
      </c>
      <c r="H53" s="18"/>
      <c r="I53" s="18">
        <v>1.5</v>
      </c>
      <c r="J53" s="18">
        <v>1.5</v>
      </c>
      <c r="K53" s="18">
        <v>1.5</v>
      </c>
      <c r="L53" s="4">
        <v>6.5</v>
      </c>
      <c r="M53" s="6">
        <v>14.375</v>
      </c>
      <c r="N53" s="6">
        <f t="shared" si="2"/>
        <v>16.153846153846153</v>
      </c>
      <c r="O53" s="4">
        <v>11</v>
      </c>
      <c r="P53" s="4">
        <v>4.7</v>
      </c>
      <c r="Q53" s="22">
        <f t="shared" si="1"/>
        <v>63.228846153846156</v>
      </c>
      <c r="R53" s="2" t="str">
        <f t="shared" si="0"/>
        <v>D</v>
      </c>
    </row>
    <row r="54" spans="1:18" ht="12.75">
      <c r="A54">
        <v>10.5</v>
      </c>
      <c r="B54" s="16" t="s">
        <v>79</v>
      </c>
      <c r="C54" s="17">
        <v>6</v>
      </c>
      <c r="D54" s="18">
        <v>1.5</v>
      </c>
      <c r="E54" s="18">
        <v>1.5</v>
      </c>
      <c r="F54" s="18">
        <v>1.5</v>
      </c>
      <c r="G54" s="18">
        <v>1.5</v>
      </c>
      <c r="H54" s="18"/>
      <c r="I54" s="18">
        <v>1.5</v>
      </c>
      <c r="J54" s="18">
        <v>1.5</v>
      </c>
      <c r="K54" s="18">
        <v>0</v>
      </c>
      <c r="L54" s="4">
        <v>6.5</v>
      </c>
      <c r="M54" s="6">
        <v>18.75</v>
      </c>
      <c r="N54" s="6">
        <f t="shared" si="2"/>
        <v>16.153846153846153</v>
      </c>
      <c r="O54" s="4">
        <v>5.2</v>
      </c>
      <c r="P54" s="4">
        <v>9.4</v>
      </c>
      <c r="Q54" s="22">
        <f t="shared" si="1"/>
        <v>65.00384615384615</v>
      </c>
      <c r="R54" s="2" t="str">
        <f t="shared" si="0"/>
        <v>D</v>
      </c>
    </row>
    <row r="55" spans="1:18" ht="12.75">
      <c r="A55">
        <v>10</v>
      </c>
      <c r="B55" s="12" t="s">
        <v>48</v>
      </c>
      <c r="C55" s="13">
        <v>7</v>
      </c>
      <c r="D55" s="14">
        <v>1.5</v>
      </c>
      <c r="E55" s="14"/>
      <c r="F55" s="14">
        <v>1.5</v>
      </c>
      <c r="G55" s="14">
        <v>1.5</v>
      </c>
      <c r="H55" s="14"/>
      <c r="I55" s="14">
        <v>1.5</v>
      </c>
      <c r="J55" s="14">
        <v>1.5</v>
      </c>
      <c r="K55" s="14">
        <v>1.5</v>
      </c>
      <c r="L55" s="4">
        <v>5.5</v>
      </c>
      <c r="M55" s="6">
        <v>18.125</v>
      </c>
      <c r="N55" s="6">
        <f t="shared" si="2"/>
        <v>15.384615384615385</v>
      </c>
      <c r="O55" s="4">
        <v>11.1</v>
      </c>
      <c r="P55" s="4">
        <v>10.4</v>
      </c>
      <c r="Q55" s="22">
        <f t="shared" si="1"/>
        <v>69.50961538461539</v>
      </c>
      <c r="R55" s="2" t="str">
        <f t="shared" si="0"/>
        <v>C</v>
      </c>
    </row>
    <row r="56" spans="2:18" ht="12.75">
      <c r="B56" s="10" t="s">
        <v>56</v>
      </c>
      <c r="C56" s="7">
        <v>4</v>
      </c>
      <c r="D56" s="4">
        <v>1.5</v>
      </c>
      <c r="E56" s="6"/>
      <c r="F56" s="4">
        <v>1.5</v>
      </c>
      <c r="G56" s="6"/>
      <c r="H56" s="4"/>
      <c r="I56" s="6"/>
      <c r="J56" s="4"/>
      <c r="K56" s="6">
        <v>1.5</v>
      </c>
      <c r="L56" s="4">
        <v>0</v>
      </c>
      <c r="M56" s="6">
        <v>5.625</v>
      </c>
      <c r="N56" s="6">
        <f t="shared" si="2"/>
        <v>0</v>
      </c>
      <c r="O56" s="4"/>
      <c r="P56" s="4">
        <v>0</v>
      </c>
      <c r="Q56" s="22">
        <f t="shared" si="1"/>
        <v>10.125</v>
      </c>
      <c r="R56" s="2" t="str">
        <f t="shared" si="0"/>
        <v>F</v>
      </c>
    </row>
    <row r="57" spans="1:18" ht="12.75">
      <c r="A57">
        <v>6</v>
      </c>
      <c r="B57" s="16" t="s">
        <v>45</v>
      </c>
      <c r="C57" s="17">
        <v>6</v>
      </c>
      <c r="D57" s="18">
        <v>1.5</v>
      </c>
      <c r="E57" s="18">
        <v>1.5</v>
      </c>
      <c r="F57" s="18">
        <v>1.5</v>
      </c>
      <c r="G57" s="18"/>
      <c r="H57" s="18"/>
      <c r="I57" s="18">
        <v>1.5</v>
      </c>
      <c r="J57" s="18">
        <v>1.5</v>
      </c>
      <c r="K57" s="18">
        <v>1.5</v>
      </c>
      <c r="L57" s="4">
        <v>6.5</v>
      </c>
      <c r="M57" s="6">
        <v>20</v>
      </c>
      <c r="N57" s="6">
        <f t="shared" si="2"/>
        <v>9.23076923076923</v>
      </c>
      <c r="O57" s="4">
        <v>11.2</v>
      </c>
      <c r="P57" s="4">
        <v>15</v>
      </c>
      <c r="Q57" s="22">
        <f t="shared" si="1"/>
        <v>70.93076923076923</v>
      </c>
      <c r="R57" s="2" t="str">
        <f t="shared" si="0"/>
        <v>C</v>
      </c>
    </row>
    <row r="58" spans="1:18" ht="12.75">
      <c r="A58">
        <v>8.5</v>
      </c>
      <c r="B58" s="16" t="s">
        <v>76</v>
      </c>
      <c r="C58" s="17">
        <v>10</v>
      </c>
      <c r="D58" s="18">
        <v>1.5</v>
      </c>
      <c r="E58" s="18"/>
      <c r="F58" s="18">
        <v>1.5</v>
      </c>
      <c r="G58" s="18"/>
      <c r="H58" s="18"/>
      <c r="I58" s="18">
        <v>1.5</v>
      </c>
      <c r="J58" s="18">
        <v>1.5</v>
      </c>
      <c r="K58" s="18">
        <v>1.5</v>
      </c>
      <c r="L58" s="4">
        <v>7.5</v>
      </c>
      <c r="M58" s="6">
        <v>17.5</v>
      </c>
      <c r="N58" s="6">
        <f t="shared" si="2"/>
        <v>13.076923076923077</v>
      </c>
      <c r="O58" s="4">
        <v>4.5</v>
      </c>
      <c r="P58" s="4">
        <v>7.2</v>
      </c>
      <c r="Q58" s="22">
        <f t="shared" si="1"/>
        <v>57.27692307692308</v>
      </c>
      <c r="R58" s="2" t="str">
        <f t="shared" si="0"/>
        <v>E</v>
      </c>
    </row>
    <row r="59" spans="1:18" ht="12.75">
      <c r="A59">
        <v>8.5</v>
      </c>
      <c r="B59" s="16" t="s">
        <v>46</v>
      </c>
      <c r="C59" s="17">
        <v>6</v>
      </c>
      <c r="D59" s="18">
        <v>1.5</v>
      </c>
      <c r="E59" s="18">
        <v>1.5</v>
      </c>
      <c r="F59" s="18">
        <v>1.5</v>
      </c>
      <c r="G59" s="18"/>
      <c r="H59" s="18"/>
      <c r="I59" s="18">
        <v>1.5</v>
      </c>
      <c r="J59" s="18">
        <v>1.5</v>
      </c>
      <c r="K59" s="18">
        <v>0</v>
      </c>
      <c r="L59" s="4">
        <v>6.5</v>
      </c>
      <c r="M59" s="6">
        <v>15</v>
      </c>
      <c r="N59" s="6">
        <f t="shared" si="2"/>
        <v>13.076923076923077</v>
      </c>
      <c r="O59" s="4">
        <v>10</v>
      </c>
      <c r="P59" s="4">
        <v>11.8</v>
      </c>
      <c r="Q59" s="22">
        <f t="shared" si="1"/>
        <v>63.87692307692308</v>
      </c>
      <c r="R59" s="2" t="str">
        <f t="shared" si="0"/>
        <v>D</v>
      </c>
    </row>
    <row r="60" spans="1:18" ht="12.75">
      <c r="A60">
        <v>10.5</v>
      </c>
      <c r="B60" s="16" t="s">
        <v>51</v>
      </c>
      <c r="C60" s="17">
        <v>8</v>
      </c>
      <c r="D60" s="18">
        <v>1.5</v>
      </c>
      <c r="E60" s="18"/>
      <c r="F60" s="18">
        <v>1.5</v>
      </c>
      <c r="G60" s="18">
        <v>1.5</v>
      </c>
      <c r="H60" s="18">
        <v>1.5</v>
      </c>
      <c r="I60" s="18">
        <v>1.5</v>
      </c>
      <c r="J60" s="18">
        <v>1.5</v>
      </c>
      <c r="K60" s="18">
        <v>1.5</v>
      </c>
      <c r="L60" s="4">
        <v>7</v>
      </c>
      <c r="M60" s="6">
        <v>14.375</v>
      </c>
      <c r="N60" s="6">
        <f t="shared" si="2"/>
        <v>16.153846153846153</v>
      </c>
      <c r="O60" s="4">
        <v>11.5</v>
      </c>
      <c r="P60" s="4">
        <v>10.5</v>
      </c>
      <c r="Q60" s="22">
        <f t="shared" si="1"/>
        <v>70.02884615384616</v>
      </c>
      <c r="R60" s="2" t="str">
        <f t="shared" si="0"/>
        <v>C</v>
      </c>
    </row>
    <row r="61" spans="1:18" ht="12.75">
      <c r="A61">
        <v>11.5</v>
      </c>
      <c r="B61" s="16" t="s">
        <v>64</v>
      </c>
      <c r="C61" s="17">
        <v>6</v>
      </c>
      <c r="D61" s="18">
        <v>1.5</v>
      </c>
      <c r="E61" s="18">
        <v>1.5</v>
      </c>
      <c r="F61" s="18">
        <v>1.5</v>
      </c>
      <c r="G61" s="18">
        <v>1.5</v>
      </c>
      <c r="H61" s="18"/>
      <c r="I61" s="18">
        <v>1.5</v>
      </c>
      <c r="J61" s="18">
        <v>1.5</v>
      </c>
      <c r="K61" s="18">
        <v>1.5</v>
      </c>
      <c r="L61" s="4">
        <v>6.5</v>
      </c>
      <c r="M61" s="6">
        <v>13.125</v>
      </c>
      <c r="N61" s="6">
        <f t="shared" si="2"/>
        <v>17.692307692307693</v>
      </c>
      <c r="O61" s="4">
        <v>12.1</v>
      </c>
      <c r="P61" s="4">
        <v>7.6</v>
      </c>
      <c r="Q61" s="22">
        <f t="shared" si="1"/>
        <v>67.5173076923077</v>
      </c>
      <c r="R61" s="2" t="str">
        <f t="shared" si="0"/>
        <v>D</v>
      </c>
    </row>
    <row r="62" spans="1:18" ht="12.75">
      <c r="A62">
        <v>12</v>
      </c>
      <c r="B62" s="16" t="s">
        <v>70</v>
      </c>
      <c r="C62" s="17">
        <v>10</v>
      </c>
      <c r="D62" s="18">
        <v>1.5</v>
      </c>
      <c r="E62" s="18"/>
      <c r="F62" s="18">
        <v>1.5</v>
      </c>
      <c r="G62" s="18"/>
      <c r="H62" s="18"/>
      <c r="I62" s="18">
        <v>1.5</v>
      </c>
      <c r="J62" s="18">
        <v>1.5</v>
      </c>
      <c r="K62" s="18">
        <v>1.5</v>
      </c>
      <c r="L62" s="4">
        <v>7.5</v>
      </c>
      <c r="M62" s="6">
        <v>18.75</v>
      </c>
      <c r="N62" s="6">
        <f t="shared" si="2"/>
        <v>18.46153846153846</v>
      </c>
      <c r="O62" s="4">
        <v>14.7</v>
      </c>
      <c r="P62" s="4">
        <v>9.5</v>
      </c>
      <c r="Q62" s="22">
        <f t="shared" si="1"/>
        <v>76.41153846153846</v>
      </c>
      <c r="R62" s="2" t="str">
        <f t="shared" si="0"/>
        <v>C</v>
      </c>
    </row>
    <row r="63" spans="1:18" ht="12.75">
      <c r="A63">
        <v>11.5</v>
      </c>
      <c r="B63" s="16" t="s">
        <v>74</v>
      </c>
      <c r="C63" s="17">
        <v>6</v>
      </c>
      <c r="D63" s="18">
        <v>1.5</v>
      </c>
      <c r="E63" s="18">
        <v>1.5</v>
      </c>
      <c r="F63" s="18">
        <v>1.5</v>
      </c>
      <c r="G63" s="18">
        <v>1.5</v>
      </c>
      <c r="H63" s="18"/>
      <c r="I63" s="18">
        <v>1.5</v>
      </c>
      <c r="J63" s="18">
        <v>1.5</v>
      </c>
      <c r="K63" s="18">
        <v>1.5</v>
      </c>
      <c r="L63" s="4">
        <v>6.5</v>
      </c>
      <c r="M63" s="6">
        <v>15.625</v>
      </c>
      <c r="N63" s="6">
        <f t="shared" si="2"/>
        <v>17.692307692307693</v>
      </c>
      <c r="O63" s="4">
        <v>8.3</v>
      </c>
      <c r="P63" s="4">
        <v>9.9</v>
      </c>
      <c r="Q63" s="22">
        <f t="shared" si="1"/>
        <v>68.5173076923077</v>
      </c>
      <c r="R63" s="2" t="str">
        <f t="shared" si="0"/>
        <v>D</v>
      </c>
    </row>
    <row r="64" spans="1:18" ht="12.75">
      <c r="A64">
        <v>9</v>
      </c>
      <c r="B64" s="10" t="s">
        <v>59</v>
      </c>
      <c r="C64" s="7"/>
      <c r="D64" s="4"/>
      <c r="E64" s="6"/>
      <c r="F64" s="4">
        <v>1.5</v>
      </c>
      <c r="G64" s="6"/>
      <c r="H64" s="4"/>
      <c r="I64" s="6"/>
      <c r="J64" s="4">
        <v>1.5</v>
      </c>
      <c r="K64" s="6">
        <v>0</v>
      </c>
      <c r="L64" s="4">
        <v>0</v>
      </c>
      <c r="M64" s="6">
        <v>6.25</v>
      </c>
      <c r="N64" s="6">
        <f t="shared" si="2"/>
        <v>13.846153846153847</v>
      </c>
      <c r="O64" s="4">
        <v>0</v>
      </c>
      <c r="P64" s="4">
        <v>0</v>
      </c>
      <c r="Q64" s="22">
        <f t="shared" si="1"/>
        <v>23.096153846153847</v>
      </c>
      <c r="R64" s="2" t="str">
        <f t="shared" si="0"/>
        <v>F</v>
      </c>
    </row>
    <row r="65" ht="12.75">
      <c r="B65" s="11" t="s">
        <v>39</v>
      </c>
    </row>
    <row r="66" ht="12.75">
      <c r="B66" s="11" t="s">
        <v>40</v>
      </c>
    </row>
    <row r="67" ht="12.75">
      <c r="B67" s="11" t="s">
        <v>44</v>
      </c>
    </row>
    <row r="68" ht="12.75">
      <c r="B68" s="11" t="s">
        <v>25</v>
      </c>
    </row>
    <row r="69" ht="12.75">
      <c r="B69" s="11" t="s">
        <v>26</v>
      </c>
    </row>
    <row r="70" ht="12.75">
      <c r="B70" s="11" t="s">
        <v>41</v>
      </c>
    </row>
    <row r="71" ht="12.75">
      <c r="B71" s="11" t="s">
        <v>42</v>
      </c>
    </row>
    <row r="72" ht="12.75">
      <c r="B72" s="11" t="s">
        <v>43</v>
      </c>
    </row>
  </sheetData>
  <mergeCells count="6">
    <mergeCell ref="B1:B2"/>
    <mergeCell ref="C1:C2"/>
    <mergeCell ref="Q1:Q2"/>
    <mergeCell ref="R1:R2"/>
    <mergeCell ref="D1:K1"/>
    <mergeCell ref="M1:P1"/>
  </mergeCells>
  <printOptions/>
  <pageMargins left="0.17" right="0.31" top="0.36" bottom="0.28" header="0.33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Miguel Ortega</dc:creator>
  <cp:keywords/>
  <dc:description/>
  <cp:lastModifiedBy>J. Miguel Ortega</cp:lastModifiedBy>
  <cp:lastPrinted>2003-03-24T15:06:06Z</cp:lastPrinted>
  <dcterms:created xsi:type="dcterms:W3CDTF">2003-03-22T21:38:37Z</dcterms:created>
  <dcterms:modified xsi:type="dcterms:W3CDTF">2003-03-24T01:10:50Z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