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4280" windowHeight="8475" activeTab="1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<sst xmlns="http://schemas.openxmlformats.org/spreadsheetml/2006/main" count="109" uniqueCount="52">
  <si>
    <t xml:space="preserve">adipose tissue </t>
  </si>
  <si>
    <t xml:space="preserve">adrenal gland </t>
  </si>
  <si>
    <t xml:space="preserve">ascites </t>
  </si>
  <si>
    <t xml:space="preserve">bladder </t>
  </si>
  <si>
    <t xml:space="preserve">blood </t>
  </si>
  <si>
    <t xml:space="preserve">bone </t>
  </si>
  <si>
    <t xml:space="preserve">bone marrow </t>
  </si>
  <si>
    <t xml:space="preserve">brain </t>
  </si>
  <si>
    <t xml:space="preserve">cervix </t>
  </si>
  <si>
    <t xml:space="preserve">connective tissue </t>
  </si>
  <si>
    <t xml:space="preserve">ear </t>
  </si>
  <si>
    <t xml:space="preserve">embryonic tissue </t>
  </si>
  <si>
    <t xml:space="preserve">esophagus </t>
  </si>
  <si>
    <t xml:space="preserve">eye </t>
  </si>
  <si>
    <t xml:space="preserve">heart </t>
  </si>
  <si>
    <t xml:space="preserve">intestine </t>
  </si>
  <si>
    <t xml:space="preserve">kidney </t>
  </si>
  <si>
    <t xml:space="preserve">larynx </t>
  </si>
  <si>
    <t xml:space="preserve">liver </t>
  </si>
  <si>
    <t xml:space="preserve">lung </t>
  </si>
  <si>
    <t xml:space="preserve">lymph </t>
  </si>
  <si>
    <t xml:space="preserve">lymph node </t>
  </si>
  <si>
    <t xml:space="preserve">mammary gland </t>
  </si>
  <si>
    <t xml:space="preserve">mouth </t>
  </si>
  <si>
    <t xml:space="preserve">muscle </t>
  </si>
  <si>
    <t xml:space="preserve">nerve </t>
  </si>
  <si>
    <t xml:space="preserve">ovary </t>
  </si>
  <si>
    <t xml:space="preserve">pancreas </t>
  </si>
  <si>
    <t xml:space="preserve">parathyroid </t>
  </si>
  <si>
    <t xml:space="preserve">pharynx </t>
  </si>
  <si>
    <t xml:space="preserve">pituitary gland </t>
  </si>
  <si>
    <t xml:space="preserve">placenta </t>
  </si>
  <si>
    <t xml:space="preserve">prostate </t>
  </si>
  <si>
    <t xml:space="preserve">salivary gland </t>
  </si>
  <si>
    <t xml:space="preserve">skin </t>
  </si>
  <si>
    <t xml:space="preserve">spleen </t>
  </si>
  <si>
    <t xml:space="preserve">stomach </t>
  </si>
  <si>
    <t xml:space="preserve">testis </t>
  </si>
  <si>
    <t xml:space="preserve">thymus </t>
  </si>
  <si>
    <t xml:space="preserve">thyroid </t>
  </si>
  <si>
    <t xml:space="preserve">tonsil </t>
  </si>
  <si>
    <t xml:space="preserve">trachea </t>
  </si>
  <si>
    <t xml:space="preserve">umbilical cord </t>
  </si>
  <si>
    <t xml:space="preserve">uterus </t>
  </si>
  <si>
    <t xml:space="preserve">vascular </t>
  </si>
  <si>
    <t>Hs.517145</t>
  </si>
  <si>
    <t>Hs.544577</t>
  </si>
  <si>
    <t>Hs.513490</t>
  </si>
  <si>
    <t>Hs.534770</t>
  </si>
  <si>
    <t>LOGs</t>
  </si>
  <si>
    <t>Hs.75160</t>
  </si>
  <si>
    <t>tissue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</si>
</sst>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15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workbookViewId="0" topLeftCell="E1">
      <selection activeCell="I3" sqref="I3:M48"/>
    </sheetView>
  </sheetViews>
  <sheetFormatPr defaultColWidth="9.140625" defaultRowHeight="12.75"/>
  <cols>
    <col min="2" max="2" width="15.140625" style="0" bestFit="1" customWidth="1"/>
    <col min="3" max="5" width="9.421875" style="2" bestFit="1" customWidth="1"/>
    <col min="6" max="6" width="9.140625" style="2" customWidth="1"/>
    <col min="7" max="8" width="16.00390625" style="2" customWidth="1"/>
    <col min="9" max="9" width="12.421875" style="2" bestFit="1" customWidth="1"/>
    <col min="10" max="10" width="9.8515625" style="2" bestFit="1" customWidth="1"/>
    <col min="11" max="11" width="9.421875" style="2" bestFit="1" customWidth="1"/>
    <col min="12" max="12" width="8.8515625" style="2" bestFit="1" customWidth="1"/>
    <col min="13" max="13" width="16.00390625" style="2" bestFit="1" customWidth="1"/>
  </cols>
  <sheetData>
    <row r="2" spans="9:13" ht="12.75">
      <c r="I2" s="7" t="s">
        <v>49</v>
      </c>
      <c r="J2" s="7"/>
      <c r="K2" s="7"/>
      <c r="L2" s="7"/>
      <c r="M2" s="7"/>
    </row>
    <row r="3" spans="2:13" ht="12.75">
      <c r="B3" s="8" t="s">
        <v>51</v>
      </c>
      <c r="C3" s="2" t="s">
        <v>46</v>
      </c>
      <c r="D3" s="2" t="s">
        <v>45</v>
      </c>
      <c r="E3" s="2" t="s">
        <v>47</v>
      </c>
      <c r="F3" s="2" t="s">
        <v>48</v>
      </c>
      <c r="G3" s="2" t="s">
        <v>50</v>
      </c>
      <c r="H3" s="2" t="s">
        <v>48</v>
      </c>
      <c r="I3" s="2" t="s">
        <v>45</v>
      </c>
      <c r="J3" s="4" t="s">
        <v>47</v>
      </c>
      <c r="K3" s="4" t="s">
        <v>48</v>
      </c>
      <c r="L3" s="2" t="s">
        <v>50</v>
      </c>
      <c r="M3" s="2" t="s">
        <v>48</v>
      </c>
    </row>
    <row r="4" spans="2:13" ht="12.75">
      <c r="B4" t="s">
        <v>0</v>
      </c>
      <c r="C4" s="5">
        <v>532</v>
      </c>
      <c r="D4" s="5">
        <v>1748</v>
      </c>
      <c r="E4" s="5">
        <v>1216</v>
      </c>
      <c r="F4" s="5">
        <v>152</v>
      </c>
      <c r="G4" s="2">
        <v>0.1</v>
      </c>
      <c r="H4" s="2">
        <v>152</v>
      </c>
      <c r="I4" s="2">
        <f>LOG(D4/C4,2)</f>
        <v>1.7162070339994089</v>
      </c>
      <c r="J4" s="2">
        <f>LOG(E4/C4,2)</f>
        <v>1.1926450779423958</v>
      </c>
      <c r="K4" s="2">
        <f>LOG(F4/C4,2)</f>
        <v>-1.8073549220576042</v>
      </c>
      <c r="L4" s="2">
        <f>LOG(G4/C4,2)</f>
        <v>-12.377210530388552</v>
      </c>
      <c r="M4" s="2">
        <f>LOG(H4/C4,2)</f>
        <v>-1.8073549220576042</v>
      </c>
    </row>
    <row r="5" spans="2:13" ht="12.75">
      <c r="B5" t="s">
        <v>1</v>
      </c>
      <c r="C5" s="5">
        <v>2281</v>
      </c>
      <c r="D5" s="5">
        <v>1230</v>
      </c>
      <c r="E5" s="5">
        <v>540</v>
      </c>
      <c r="F5" s="5">
        <v>1861</v>
      </c>
      <c r="G5" s="2">
        <v>240</v>
      </c>
      <c r="H5" s="2">
        <v>1861</v>
      </c>
      <c r="I5" s="2">
        <f aca="true" t="shared" si="0" ref="I5:I48">LOG(D5/C5,2)</f>
        <v>-0.8910081310855352</v>
      </c>
      <c r="J5" s="2">
        <f aca="true" t="shared" si="1" ref="J5:J48">LOG(E5/C5,2)</f>
        <v>-2.0786351342613067</v>
      </c>
      <c r="K5" s="2">
        <f aca="true" t="shared" si="2" ref="K5:K48">LOG(F5/C5,2)</f>
        <v>-0.29358839125298586</v>
      </c>
      <c r="L5" s="2">
        <f aca="true" t="shared" si="3" ref="L5:L48">LOG(G5/C5,2)</f>
        <v>-3.2485601357036193</v>
      </c>
      <c r="M5" s="2">
        <f aca="true" t="shared" si="4" ref="M5:M48">LOG(H5/C5,2)</f>
        <v>-0.29358839125298586</v>
      </c>
    </row>
    <row r="6" spans="2:13" ht="12.75">
      <c r="B6" t="s">
        <v>2</v>
      </c>
      <c r="C6" s="5">
        <v>2021</v>
      </c>
      <c r="D6" s="5">
        <v>3693</v>
      </c>
      <c r="E6" s="5">
        <v>1347</v>
      </c>
      <c r="F6" s="5">
        <v>3593</v>
      </c>
      <c r="G6" s="2">
        <v>299</v>
      </c>
      <c r="H6" s="2">
        <v>3593</v>
      </c>
      <c r="I6" s="2">
        <f t="shared" si="0"/>
        <v>0.8697239408258782</v>
      </c>
      <c r="J6" s="2">
        <f t="shared" si="1"/>
        <v>-0.5853194709174321</v>
      </c>
      <c r="K6" s="2">
        <f t="shared" si="2"/>
        <v>0.8301196136224289</v>
      </c>
      <c r="L6" s="2">
        <f t="shared" si="3"/>
        <v>-2.7568519321816303</v>
      </c>
      <c r="M6" s="2">
        <f t="shared" si="4"/>
        <v>0.8301196136224289</v>
      </c>
    </row>
    <row r="7" spans="2:13" ht="12.75">
      <c r="B7" t="s">
        <v>3</v>
      </c>
      <c r="C7" s="5">
        <v>2257</v>
      </c>
      <c r="D7" s="5">
        <v>1195</v>
      </c>
      <c r="E7" s="5">
        <v>962</v>
      </c>
      <c r="F7" s="5">
        <v>1062</v>
      </c>
      <c r="G7" s="2">
        <v>132</v>
      </c>
      <c r="H7" s="2">
        <v>1062</v>
      </c>
      <c r="I7" s="2">
        <f t="shared" si="0"/>
        <v>-0.9173958003237253</v>
      </c>
      <c r="J7" s="2">
        <f t="shared" si="1"/>
        <v>-1.2302976194217943</v>
      </c>
      <c r="K7" s="2">
        <f t="shared" si="2"/>
        <v>-1.0876226523876824</v>
      </c>
      <c r="L7" s="2">
        <f t="shared" si="3"/>
        <v>-4.0957965838333825</v>
      </c>
      <c r="M7" s="2">
        <f t="shared" si="4"/>
        <v>-1.0876226523876824</v>
      </c>
    </row>
    <row r="8" spans="2:13" ht="12.75">
      <c r="B8" t="s">
        <v>4</v>
      </c>
      <c r="C8" s="5">
        <v>3135</v>
      </c>
      <c r="D8" s="5">
        <v>1950</v>
      </c>
      <c r="E8" s="5">
        <v>612</v>
      </c>
      <c r="F8" s="5">
        <v>1329</v>
      </c>
      <c r="G8" s="2">
        <v>88</v>
      </c>
      <c r="H8" s="2">
        <v>1329</v>
      </c>
      <c r="I8" s="2">
        <f t="shared" si="0"/>
        <v>-0.6849913190524283</v>
      </c>
      <c r="J8" s="2">
        <f t="shared" si="1"/>
        <v>-2.35686188499675</v>
      </c>
      <c r="K8" s="2">
        <f t="shared" si="2"/>
        <v>-1.2381243384132268</v>
      </c>
      <c r="L8" s="2">
        <f t="shared" si="3"/>
        <v>-5.154818109052104</v>
      </c>
      <c r="M8" s="2">
        <f t="shared" si="4"/>
        <v>-1.2381243384132268</v>
      </c>
    </row>
    <row r="9" spans="2:13" ht="12.75">
      <c r="B9" t="s">
        <v>5</v>
      </c>
      <c r="C9" s="5">
        <v>1964</v>
      </c>
      <c r="D9" s="5">
        <v>1629</v>
      </c>
      <c r="E9" s="5">
        <v>557</v>
      </c>
      <c r="F9" s="5">
        <v>1351</v>
      </c>
      <c r="G9" s="2">
        <v>41</v>
      </c>
      <c r="H9" s="2">
        <v>1351</v>
      </c>
      <c r="I9" s="2">
        <f t="shared" si="0"/>
        <v>-0.2698083257891753</v>
      </c>
      <c r="J9" s="2">
        <f t="shared" si="1"/>
        <v>-1.8180456969746617</v>
      </c>
      <c r="K9" s="2">
        <f t="shared" si="2"/>
        <v>-0.5397672549890086</v>
      </c>
      <c r="L9" s="2">
        <f t="shared" si="3"/>
        <v>-5.58202720969661</v>
      </c>
      <c r="M9" s="2">
        <f t="shared" si="4"/>
        <v>-0.5397672549890086</v>
      </c>
    </row>
    <row r="10" spans="2:13" ht="12.75">
      <c r="B10" t="s">
        <v>6</v>
      </c>
      <c r="C10" s="5">
        <v>976</v>
      </c>
      <c r="D10" s="5">
        <v>2582</v>
      </c>
      <c r="E10" s="5">
        <v>1281</v>
      </c>
      <c r="F10" s="5">
        <v>1098</v>
      </c>
      <c r="G10" s="2">
        <v>0.1</v>
      </c>
      <c r="H10" s="2">
        <v>1098</v>
      </c>
      <c r="I10" s="2">
        <f t="shared" si="0"/>
        <v>1.4035359477443046</v>
      </c>
      <c r="J10" s="2">
        <f t="shared" si="1"/>
        <v>0.3923174227787603</v>
      </c>
      <c r="K10" s="2">
        <f t="shared" si="2"/>
        <v>0.16992500144231237</v>
      </c>
      <c r="L10" s="2">
        <f t="shared" si="3"/>
        <v>-13.25266543245025</v>
      </c>
      <c r="M10" s="2">
        <f t="shared" si="4"/>
        <v>0.16992500144231237</v>
      </c>
    </row>
    <row r="11" spans="2:13" ht="12.75">
      <c r="B11" t="s">
        <v>7</v>
      </c>
      <c r="C11" s="5">
        <v>1598</v>
      </c>
      <c r="D11" s="5">
        <v>1690</v>
      </c>
      <c r="E11" s="5">
        <v>543</v>
      </c>
      <c r="F11" s="5">
        <v>2151</v>
      </c>
      <c r="G11" s="2">
        <v>364</v>
      </c>
      <c r="H11" s="2">
        <v>2151</v>
      </c>
      <c r="I11" s="2">
        <f t="shared" si="0"/>
        <v>0.08075583824156984</v>
      </c>
      <c r="J11" s="2">
        <f t="shared" si="1"/>
        <v>-1.557243305123615</v>
      </c>
      <c r="K11" s="2">
        <f t="shared" si="2"/>
        <v>0.4287401164950841</v>
      </c>
      <c r="L11" s="2">
        <f t="shared" si="3"/>
        <v>-2.134257052729281</v>
      </c>
      <c r="M11" s="2">
        <f t="shared" si="4"/>
        <v>0.4287401164950841</v>
      </c>
    </row>
    <row r="12" spans="2:13" ht="12.75">
      <c r="B12" t="s">
        <v>8</v>
      </c>
      <c r="C12" s="5">
        <v>6394</v>
      </c>
      <c r="D12" s="5">
        <v>6043</v>
      </c>
      <c r="E12" s="5">
        <v>2104</v>
      </c>
      <c r="F12" s="5">
        <v>2825</v>
      </c>
      <c r="G12" s="2">
        <v>123</v>
      </c>
      <c r="H12" s="2">
        <v>2825</v>
      </c>
      <c r="I12" s="2">
        <f t="shared" si="0"/>
        <v>-0.081453802080849</v>
      </c>
      <c r="J12" s="2">
        <f t="shared" si="1"/>
        <v>-1.6035840394882181</v>
      </c>
      <c r="K12" s="2">
        <f t="shared" si="2"/>
        <v>-1.178467876590608</v>
      </c>
      <c r="L12" s="2">
        <f t="shared" si="3"/>
        <v>-5.699988523441281</v>
      </c>
      <c r="M12" s="2">
        <f t="shared" si="4"/>
        <v>-1.178467876590608</v>
      </c>
    </row>
    <row r="13" spans="2:13" ht="12.75">
      <c r="B13" t="s">
        <v>9</v>
      </c>
      <c r="C13" s="5">
        <v>501</v>
      </c>
      <c r="D13" s="5">
        <v>1664</v>
      </c>
      <c r="E13" s="5">
        <v>207</v>
      </c>
      <c r="F13" s="5">
        <v>1851</v>
      </c>
      <c r="G13" s="2">
        <v>73</v>
      </c>
      <c r="H13" s="2">
        <v>1851</v>
      </c>
      <c r="I13" s="2">
        <f t="shared" si="0"/>
        <v>1.7317729249458838</v>
      </c>
      <c r="J13" s="2">
        <f t="shared" si="1"/>
        <v>-1.2751798356958832</v>
      </c>
      <c r="K13" s="2">
        <f t="shared" si="2"/>
        <v>1.8854223866753659</v>
      </c>
      <c r="L13" s="2">
        <f t="shared" si="3"/>
        <v>-2.7788422343151913</v>
      </c>
      <c r="M13" s="2">
        <f t="shared" si="4"/>
        <v>1.8854223866753659</v>
      </c>
    </row>
    <row r="14" spans="2:13" ht="12.75">
      <c r="B14" t="s">
        <v>10</v>
      </c>
      <c r="C14" s="5">
        <v>61</v>
      </c>
      <c r="D14" s="5">
        <v>122</v>
      </c>
      <c r="E14" s="5">
        <v>0.1</v>
      </c>
      <c r="F14" s="5">
        <v>61</v>
      </c>
      <c r="G14" s="2">
        <v>0.1</v>
      </c>
      <c r="H14" s="2">
        <v>61</v>
      </c>
      <c r="I14" s="2">
        <f t="shared" si="0"/>
        <v>1</v>
      </c>
      <c r="J14" s="2">
        <f t="shared" si="1"/>
        <v>-9.25266543245025</v>
      </c>
      <c r="K14" s="2">
        <f t="shared" si="2"/>
        <v>0</v>
      </c>
      <c r="L14" s="2">
        <f t="shared" si="3"/>
        <v>-9.25266543245025</v>
      </c>
      <c r="M14" s="2">
        <f t="shared" si="4"/>
        <v>0</v>
      </c>
    </row>
    <row r="15" spans="2:13" ht="12.75">
      <c r="B15" t="s">
        <v>11</v>
      </c>
      <c r="C15" s="5">
        <v>4855</v>
      </c>
      <c r="D15" s="5">
        <v>2330</v>
      </c>
      <c r="E15" s="5">
        <v>954</v>
      </c>
      <c r="F15" s="5">
        <v>1301</v>
      </c>
      <c r="G15" s="2">
        <v>143</v>
      </c>
      <c r="H15" s="2">
        <v>1301</v>
      </c>
      <c r="I15" s="2">
        <f t="shared" si="0"/>
        <v>-1.059141340764912</v>
      </c>
      <c r="J15" s="2">
        <f t="shared" si="1"/>
        <v>-2.3474101243010432</v>
      </c>
      <c r="K15" s="2">
        <f t="shared" si="2"/>
        <v>-1.899850333588759</v>
      </c>
      <c r="L15" s="2">
        <f t="shared" si="3"/>
        <v>-5.085384243528165</v>
      </c>
      <c r="M15" s="2">
        <f t="shared" si="4"/>
        <v>-1.899850333588759</v>
      </c>
    </row>
    <row r="16" spans="2:13" ht="12.75">
      <c r="B16" t="s">
        <v>12</v>
      </c>
      <c r="C16" s="5">
        <v>1187</v>
      </c>
      <c r="D16" s="5">
        <v>5492</v>
      </c>
      <c r="E16" s="5">
        <v>346</v>
      </c>
      <c r="F16" s="5">
        <v>1237</v>
      </c>
      <c r="G16" s="2">
        <v>0.1</v>
      </c>
      <c r="H16" s="2">
        <v>1237</v>
      </c>
      <c r="I16" s="2">
        <f t="shared" si="0"/>
        <v>2.210011690505194</v>
      </c>
      <c r="J16" s="2">
        <f t="shared" si="1"/>
        <v>-1.778475992005182</v>
      </c>
      <c r="K16" s="2">
        <f t="shared" si="2"/>
        <v>0.05952556533446304</v>
      </c>
      <c r="L16" s="2">
        <f t="shared" si="3"/>
        <v>-13.53503231452927</v>
      </c>
      <c r="M16" s="2">
        <f t="shared" si="4"/>
        <v>0.05952556533446304</v>
      </c>
    </row>
    <row r="17" spans="2:13" ht="12.75">
      <c r="B17" t="s">
        <v>13</v>
      </c>
      <c r="C17" s="5">
        <v>3443</v>
      </c>
      <c r="D17" s="5">
        <v>2163</v>
      </c>
      <c r="E17" s="5">
        <v>1228</v>
      </c>
      <c r="F17" s="5">
        <v>1517</v>
      </c>
      <c r="G17" s="2">
        <v>180</v>
      </c>
      <c r="H17" s="2">
        <v>1517</v>
      </c>
      <c r="I17" s="2">
        <f t="shared" si="0"/>
        <v>-0.670632515607937</v>
      </c>
      <c r="J17" s="2">
        <f t="shared" si="1"/>
        <v>-1.4873556201997362</v>
      </c>
      <c r="K17" s="2">
        <f t="shared" si="2"/>
        <v>-1.1824450953228822</v>
      </c>
      <c r="L17" s="2">
        <f t="shared" si="3"/>
        <v>-4.257597369240241</v>
      </c>
      <c r="M17" s="2">
        <f t="shared" si="4"/>
        <v>-1.1824450953228822</v>
      </c>
    </row>
    <row r="18" spans="2:13" ht="12.75">
      <c r="B18" t="s">
        <v>14</v>
      </c>
      <c r="C18" s="5">
        <v>1727</v>
      </c>
      <c r="D18" s="5">
        <v>686</v>
      </c>
      <c r="E18" s="5">
        <v>1394</v>
      </c>
      <c r="F18" s="5">
        <v>1262</v>
      </c>
      <c r="G18" s="2">
        <v>686</v>
      </c>
      <c r="H18" s="2">
        <v>1262</v>
      </c>
      <c r="I18" s="2">
        <f t="shared" si="0"/>
        <v>-1.331987601356112</v>
      </c>
      <c r="J18" s="2">
        <f t="shared" si="1"/>
        <v>-0.3090375216605012</v>
      </c>
      <c r="K18" s="2">
        <f t="shared" si="2"/>
        <v>-0.45255617254637526</v>
      </c>
      <c r="L18" s="2">
        <f t="shared" si="3"/>
        <v>-1.331987601356112</v>
      </c>
      <c r="M18" s="2">
        <f t="shared" si="4"/>
        <v>-0.45255617254637526</v>
      </c>
    </row>
    <row r="19" spans="2:13" ht="12.75">
      <c r="B19" t="s">
        <v>15</v>
      </c>
      <c r="C19" s="5">
        <v>2854</v>
      </c>
      <c r="D19" s="5">
        <v>1937</v>
      </c>
      <c r="E19" s="5">
        <v>977</v>
      </c>
      <c r="F19" s="5">
        <v>1839</v>
      </c>
      <c r="G19" s="2">
        <v>135</v>
      </c>
      <c r="H19" s="2">
        <v>1839</v>
      </c>
      <c r="I19" s="2">
        <f t="shared" si="0"/>
        <v>-0.5591613808725097</v>
      </c>
      <c r="J19" s="2">
        <f t="shared" si="1"/>
        <v>-1.5465548675073781</v>
      </c>
      <c r="K19" s="2">
        <f t="shared" si="2"/>
        <v>-0.6340638550638258</v>
      </c>
      <c r="L19" s="2">
        <f t="shared" si="3"/>
        <v>-4.401954022424933</v>
      </c>
      <c r="M19" s="2">
        <f t="shared" si="4"/>
        <v>-0.6340638550638258</v>
      </c>
    </row>
    <row r="20" spans="2:13" ht="12.75">
      <c r="B20" t="s">
        <v>16</v>
      </c>
      <c r="C20" s="5">
        <v>2291</v>
      </c>
      <c r="D20" s="5">
        <v>3241</v>
      </c>
      <c r="E20" s="5">
        <v>606</v>
      </c>
      <c r="F20" s="5">
        <v>2935</v>
      </c>
      <c r="G20" s="2">
        <v>183</v>
      </c>
      <c r="H20" s="2">
        <v>2935</v>
      </c>
      <c r="I20" s="2">
        <f t="shared" si="0"/>
        <v>0.5004615620131655</v>
      </c>
      <c r="J20" s="2">
        <f t="shared" si="1"/>
        <v>-1.918587759831724</v>
      </c>
      <c r="K20" s="2">
        <f t="shared" si="2"/>
        <v>0.35738304469273946</v>
      </c>
      <c r="L20" s="2">
        <f t="shared" si="3"/>
        <v>-3.646061905020633</v>
      </c>
      <c r="M20" s="2">
        <f t="shared" si="4"/>
        <v>0.35738304469273946</v>
      </c>
    </row>
    <row r="21" spans="2:13" ht="12.75">
      <c r="B21" t="s">
        <v>17</v>
      </c>
      <c r="C21" s="5">
        <v>6750</v>
      </c>
      <c r="D21" s="5">
        <v>572</v>
      </c>
      <c r="E21" s="5">
        <v>14278</v>
      </c>
      <c r="F21" s="5">
        <v>1309</v>
      </c>
      <c r="G21" s="2">
        <v>81</v>
      </c>
      <c r="H21" s="2">
        <v>1309</v>
      </c>
      <c r="I21" s="2">
        <f t="shared" si="0"/>
        <v>-3.560800450047166</v>
      </c>
      <c r="J21" s="2">
        <f t="shared" si="1"/>
        <v>1.0808344998108803</v>
      </c>
      <c r="K21" s="2">
        <f t="shared" si="2"/>
        <v>-2.3664224048803146</v>
      </c>
      <c r="L21" s="2">
        <f t="shared" si="3"/>
        <v>-6.380821783940931</v>
      </c>
      <c r="M21" s="2">
        <f t="shared" si="4"/>
        <v>-2.3664224048803146</v>
      </c>
    </row>
    <row r="22" spans="2:13" s="1" customFormat="1" ht="12.75">
      <c r="B22" s="1" t="s">
        <v>18</v>
      </c>
      <c r="C22" s="6">
        <v>2255</v>
      </c>
      <c r="D22" s="6">
        <v>2937</v>
      </c>
      <c r="E22" s="6">
        <v>715</v>
      </c>
      <c r="F22" s="6">
        <v>1487</v>
      </c>
      <c r="G22" s="3">
        <v>67</v>
      </c>
      <c r="H22" s="3">
        <v>1487</v>
      </c>
      <c r="I22" s="2">
        <f t="shared" si="0"/>
        <v>0.38121583218210797</v>
      </c>
      <c r="J22" s="2">
        <f t="shared" si="1"/>
        <v>-1.6571122864769914</v>
      </c>
      <c r="K22" s="2">
        <f t="shared" si="2"/>
        <v>-0.6007227860903247</v>
      </c>
      <c r="L22" s="2">
        <f t="shared" si="3"/>
        <v>-5.072822527684971</v>
      </c>
      <c r="M22" s="2">
        <f t="shared" si="4"/>
        <v>-0.6007227860903247</v>
      </c>
    </row>
    <row r="23" spans="2:13" ht="12.75">
      <c r="B23" t="s">
        <v>19</v>
      </c>
      <c r="C23" s="5">
        <v>4126</v>
      </c>
      <c r="D23" s="5">
        <v>2085</v>
      </c>
      <c r="E23" s="5">
        <v>887</v>
      </c>
      <c r="F23" s="5">
        <v>1680</v>
      </c>
      <c r="G23" s="2">
        <v>165</v>
      </c>
      <c r="H23" s="2">
        <v>1680</v>
      </c>
      <c r="I23" s="2">
        <f t="shared" si="0"/>
        <v>-0.984696437554459</v>
      </c>
      <c r="J23" s="2">
        <f t="shared" si="1"/>
        <v>-2.217737811585421</v>
      </c>
      <c r="K23" s="2">
        <f t="shared" si="2"/>
        <v>-1.2962825882203621</v>
      </c>
      <c r="L23" s="2">
        <f t="shared" si="3"/>
        <v>-4.644205891640669</v>
      </c>
      <c r="M23" s="2">
        <f t="shared" si="4"/>
        <v>-1.2962825882203621</v>
      </c>
    </row>
    <row r="24" spans="2:13" ht="12.75">
      <c r="B24" t="s">
        <v>20</v>
      </c>
      <c r="C24" s="5">
        <v>10248</v>
      </c>
      <c r="D24" s="5">
        <v>3694</v>
      </c>
      <c r="E24" s="5">
        <v>1373</v>
      </c>
      <c r="F24" s="5">
        <v>4910</v>
      </c>
      <c r="G24" s="2">
        <v>180</v>
      </c>
      <c r="H24" s="2">
        <v>4910</v>
      </c>
      <c r="I24" s="2">
        <f t="shared" si="0"/>
        <v>-1.4720866093592084</v>
      </c>
      <c r="J24" s="2">
        <f t="shared" si="1"/>
        <v>-2.899938850194546</v>
      </c>
      <c r="K24" s="2">
        <f t="shared" si="2"/>
        <v>-1.0615474511395913</v>
      </c>
      <c r="L24" s="2">
        <f t="shared" si="3"/>
        <v>-5.831201664011972</v>
      </c>
      <c r="M24" s="2">
        <f t="shared" si="4"/>
        <v>-1.0615474511395913</v>
      </c>
    </row>
    <row r="25" spans="2:13" ht="12.75">
      <c r="B25" t="s">
        <v>21</v>
      </c>
      <c r="C25" s="5">
        <v>1959</v>
      </c>
      <c r="D25" s="5">
        <v>772</v>
      </c>
      <c r="E25" s="5">
        <v>772</v>
      </c>
      <c r="F25" s="5">
        <v>413</v>
      </c>
      <c r="G25" s="2">
        <v>21</v>
      </c>
      <c r="H25" s="2">
        <v>413</v>
      </c>
      <c r="I25" s="2">
        <f t="shared" si="0"/>
        <v>-1.3434446449995068</v>
      </c>
      <c r="J25" s="2">
        <f t="shared" si="1"/>
        <v>-1.3434446449995068</v>
      </c>
      <c r="K25" s="2">
        <f t="shared" si="2"/>
        <v>-2.2459037108481414</v>
      </c>
      <c r="L25" s="2">
        <f t="shared" si="3"/>
        <v>-6.543584259488827</v>
      </c>
      <c r="M25" s="2">
        <f t="shared" si="4"/>
        <v>-2.2459037108481414</v>
      </c>
    </row>
    <row r="26" spans="2:13" ht="12.75">
      <c r="B26" t="s">
        <v>22</v>
      </c>
      <c r="C26" s="5">
        <v>3292</v>
      </c>
      <c r="D26" s="5">
        <v>1613</v>
      </c>
      <c r="E26" s="5">
        <v>1140</v>
      </c>
      <c r="F26" s="5">
        <v>1581</v>
      </c>
      <c r="G26" s="2">
        <v>38</v>
      </c>
      <c r="H26" s="2">
        <v>1581</v>
      </c>
      <c r="I26" s="2">
        <f t="shared" si="0"/>
        <v>-1.0292178972659831</v>
      </c>
      <c r="J26" s="2">
        <f t="shared" si="1"/>
        <v>-1.5299305113695216</v>
      </c>
      <c r="K26" s="2">
        <f t="shared" si="2"/>
        <v>-1.058126968063255</v>
      </c>
      <c r="L26" s="2">
        <f t="shared" si="3"/>
        <v>-6.436821106978041</v>
      </c>
      <c r="M26" s="2">
        <f t="shared" si="4"/>
        <v>-1.058126968063255</v>
      </c>
    </row>
    <row r="27" spans="2:13" ht="12.75">
      <c r="B27" t="s">
        <v>23</v>
      </c>
      <c r="C27" s="5">
        <v>729</v>
      </c>
      <c r="D27" s="5">
        <v>744</v>
      </c>
      <c r="E27" s="5">
        <v>253</v>
      </c>
      <c r="F27" s="5">
        <v>1905</v>
      </c>
      <c r="G27" s="2">
        <v>654</v>
      </c>
      <c r="H27" s="2">
        <v>1905</v>
      </c>
      <c r="I27" s="2">
        <f t="shared" si="0"/>
        <v>0.029383806781094327</v>
      </c>
      <c r="J27" s="2">
        <f t="shared" si="1"/>
        <v>-1.526781429632627</v>
      </c>
      <c r="K27" s="2">
        <f t="shared" si="2"/>
        <v>1.3858002780537475</v>
      </c>
      <c r="L27" s="2">
        <f t="shared" si="3"/>
        <v>-0.15662817882885452</v>
      </c>
      <c r="M27" s="2">
        <f t="shared" si="4"/>
        <v>1.3858002780537475</v>
      </c>
    </row>
    <row r="28" spans="2:13" ht="12.75">
      <c r="B28" t="s">
        <v>24</v>
      </c>
      <c r="C28" s="5">
        <v>3632</v>
      </c>
      <c r="D28" s="5">
        <v>998</v>
      </c>
      <c r="E28" s="5">
        <v>3826</v>
      </c>
      <c r="F28" s="5">
        <v>1617</v>
      </c>
      <c r="G28" s="2">
        <v>268</v>
      </c>
      <c r="H28" s="2">
        <v>1617</v>
      </c>
      <c r="I28" s="2">
        <f t="shared" si="0"/>
        <v>-1.8636524819536544</v>
      </c>
      <c r="J28" s="2">
        <f t="shared" si="1"/>
        <v>0.0750726710551973</v>
      </c>
      <c r="K28" s="2">
        <f t="shared" si="2"/>
        <v>-1.1674445238172533</v>
      </c>
      <c r="L28" s="2">
        <f t="shared" si="3"/>
        <v>-3.7604592968331425</v>
      </c>
      <c r="M28" s="2">
        <f t="shared" si="4"/>
        <v>-1.1674445238172533</v>
      </c>
    </row>
    <row r="29" spans="2:13" ht="12.75">
      <c r="B29" t="s">
        <v>25</v>
      </c>
      <c r="C29" s="5">
        <v>3479</v>
      </c>
      <c r="D29" s="5">
        <v>695</v>
      </c>
      <c r="E29" s="5">
        <v>1138</v>
      </c>
      <c r="F29" s="5">
        <v>695</v>
      </c>
      <c r="G29" s="2">
        <v>253</v>
      </c>
      <c r="H29" s="2">
        <v>695</v>
      </c>
      <c r="I29" s="2">
        <f t="shared" si="0"/>
        <v>-2.3235877960090208</v>
      </c>
      <c r="J29" s="2">
        <f t="shared" si="1"/>
        <v>-1.6121721213133084</v>
      </c>
      <c r="K29" s="2">
        <f t="shared" si="2"/>
        <v>-2.3235877960090208</v>
      </c>
      <c r="L29" s="2">
        <f t="shared" si="3"/>
        <v>-3.7814633889255798</v>
      </c>
      <c r="M29" s="2">
        <f t="shared" si="4"/>
        <v>-2.3235877960090208</v>
      </c>
    </row>
    <row r="30" spans="2:13" ht="12.75">
      <c r="B30" t="s">
        <v>26</v>
      </c>
      <c r="C30" s="5">
        <v>6673</v>
      </c>
      <c r="D30" s="5">
        <v>4647</v>
      </c>
      <c r="E30" s="5">
        <v>1549</v>
      </c>
      <c r="F30" s="5">
        <v>3429</v>
      </c>
      <c r="G30" s="2">
        <v>38</v>
      </c>
      <c r="H30" s="2">
        <v>3429</v>
      </c>
      <c r="I30" s="2">
        <f t="shared" si="0"/>
        <v>-0.5220358590022927</v>
      </c>
      <c r="J30" s="2">
        <f t="shared" si="1"/>
        <v>-2.1069983597234487</v>
      </c>
      <c r="K30" s="2">
        <f t="shared" si="2"/>
        <v>-0.9605475995773828</v>
      </c>
      <c r="L30" s="2">
        <f t="shared" si="3"/>
        <v>-7.456192275069432</v>
      </c>
      <c r="M30" s="2">
        <f t="shared" si="4"/>
        <v>-0.9605475995773828</v>
      </c>
    </row>
    <row r="31" spans="2:13" ht="12.75">
      <c r="B31" t="s">
        <v>27</v>
      </c>
      <c r="C31" s="5">
        <v>2373</v>
      </c>
      <c r="D31" s="5">
        <v>1774</v>
      </c>
      <c r="E31" s="5">
        <v>673</v>
      </c>
      <c r="F31" s="5">
        <v>2169</v>
      </c>
      <c r="G31" s="2">
        <v>32</v>
      </c>
      <c r="H31" s="2">
        <v>2169</v>
      </c>
      <c r="I31" s="2">
        <f t="shared" si="0"/>
        <v>-0.4197060908928841</v>
      </c>
      <c r="J31" s="2">
        <f t="shared" si="1"/>
        <v>-1.818033690583631</v>
      </c>
      <c r="K31" s="2">
        <f t="shared" si="2"/>
        <v>-0.12968204752167406</v>
      </c>
      <c r="L31" s="2">
        <f t="shared" si="3"/>
        <v>-6.2124963851939485</v>
      </c>
      <c r="M31" s="2">
        <f t="shared" si="4"/>
        <v>-0.12968204752167406</v>
      </c>
    </row>
    <row r="32" spans="2:13" ht="12.75">
      <c r="B32" t="s">
        <v>28</v>
      </c>
      <c r="C32" s="5">
        <v>726</v>
      </c>
      <c r="D32" s="5">
        <v>242</v>
      </c>
      <c r="E32" s="5">
        <v>436</v>
      </c>
      <c r="F32" s="5">
        <v>145</v>
      </c>
      <c r="G32" s="2">
        <v>48</v>
      </c>
      <c r="H32" s="2">
        <v>145</v>
      </c>
      <c r="I32" s="2">
        <f t="shared" si="0"/>
        <v>-1.5849625007211563</v>
      </c>
      <c r="J32" s="2">
        <f t="shared" si="1"/>
        <v>-0.7356414132188245</v>
      </c>
      <c r="K32" s="2">
        <f t="shared" si="2"/>
        <v>-2.323916647980816</v>
      </c>
      <c r="L32" s="2">
        <f t="shared" si="3"/>
        <v>-3.9188632372745946</v>
      </c>
      <c r="M32" s="2">
        <f t="shared" si="4"/>
        <v>-2.323916647980816</v>
      </c>
    </row>
    <row r="33" spans="2:13" ht="12.75">
      <c r="B33" t="s">
        <v>29</v>
      </c>
      <c r="C33" s="5">
        <v>554</v>
      </c>
      <c r="D33" s="5">
        <v>1759</v>
      </c>
      <c r="E33" s="5">
        <v>18537</v>
      </c>
      <c r="F33" s="5">
        <v>289</v>
      </c>
      <c r="G33" s="2">
        <v>0.1</v>
      </c>
      <c r="H33" s="2">
        <v>289</v>
      </c>
      <c r="I33" s="2">
        <f t="shared" si="0"/>
        <v>1.6667976014227726</v>
      </c>
      <c r="J33" s="2">
        <f t="shared" si="1"/>
        <v>5.06437799277497</v>
      </c>
      <c r="K33" s="2">
        <f t="shared" si="2"/>
        <v>-0.9388164835485097</v>
      </c>
      <c r="L33" s="2">
        <f t="shared" si="3"/>
        <v>-12.435670260936552</v>
      </c>
      <c r="M33" s="2">
        <f t="shared" si="4"/>
        <v>-0.9388164835485097</v>
      </c>
    </row>
    <row r="34" spans="2:13" ht="12.75">
      <c r="B34" t="s">
        <v>30</v>
      </c>
      <c r="C34" s="5">
        <v>1673</v>
      </c>
      <c r="D34" s="5">
        <v>358</v>
      </c>
      <c r="E34" s="5">
        <v>537</v>
      </c>
      <c r="F34" s="5">
        <v>537</v>
      </c>
      <c r="G34" s="2">
        <v>179</v>
      </c>
      <c r="H34" s="2">
        <v>537</v>
      </c>
      <c r="I34" s="2">
        <f t="shared" si="0"/>
        <v>-2.2244059527740965</v>
      </c>
      <c r="J34" s="2">
        <f t="shared" si="1"/>
        <v>-1.6394434520529402</v>
      </c>
      <c r="K34" s="2">
        <f t="shared" si="2"/>
        <v>-1.6394434520529402</v>
      </c>
      <c r="L34" s="2">
        <f t="shared" si="3"/>
        <v>-3.2244059527740965</v>
      </c>
      <c r="M34" s="2">
        <f t="shared" si="4"/>
        <v>-1.6394434520529402</v>
      </c>
    </row>
    <row r="35" spans="2:13" ht="12.75">
      <c r="B35" t="s">
        <v>31</v>
      </c>
      <c r="C35" s="5">
        <v>2486</v>
      </c>
      <c r="D35" s="5">
        <v>2049</v>
      </c>
      <c r="E35" s="5">
        <v>848</v>
      </c>
      <c r="F35" s="5">
        <v>774</v>
      </c>
      <c r="G35" s="2">
        <v>42</v>
      </c>
      <c r="H35" s="2">
        <v>774</v>
      </c>
      <c r="I35" s="2">
        <f t="shared" si="0"/>
        <v>-0.27890631204123845</v>
      </c>
      <c r="J35" s="2">
        <f t="shared" si="1"/>
        <v>-1.5516901264892857</v>
      </c>
      <c r="K35" s="2">
        <f t="shared" si="2"/>
        <v>-1.6834208249080747</v>
      </c>
      <c r="L35" s="2">
        <f t="shared" si="3"/>
        <v>-5.8872931582737245</v>
      </c>
      <c r="M35" s="2">
        <f t="shared" si="4"/>
        <v>-1.6834208249080747</v>
      </c>
    </row>
    <row r="36" spans="2:13" ht="12.75">
      <c r="B36" t="s">
        <v>32</v>
      </c>
      <c r="C36" s="5">
        <v>2305</v>
      </c>
      <c r="D36" s="5">
        <v>1325</v>
      </c>
      <c r="E36" s="5">
        <v>1089</v>
      </c>
      <c r="F36" s="5">
        <v>1592</v>
      </c>
      <c r="G36" s="2">
        <v>115</v>
      </c>
      <c r="H36" s="2">
        <v>1592</v>
      </c>
      <c r="I36" s="2">
        <f t="shared" si="0"/>
        <v>-0.7987743909787766</v>
      </c>
      <c r="J36" s="2">
        <f t="shared" si="1"/>
        <v>-1.0817627965997936</v>
      </c>
      <c r="K36" s="2">
        <f t="shared" si="2"/>
        <v>-0.5339264147730516</v>
      </c>
      <c r="L36" s="2">
        <f t="shared" si="3"/>
        <v>-4.325060984372326</v>
      </c>
      <c r="M36" s="2">
        <f t="shared" si="4"/>
        <v>-0.5339264147730516</v>
      </c>
    </row>
    <row r="37" spans="2:13" ht="12.75">
      <c r="B37" t="s">
        <v>33</v>
      </c>
      <c r="C37" s="5">
        <v>7099</v>
      </c>
      <c r="D37" s="5">
        <v>3648</v>
      </c>
      <c r="E37" s="5">
        <v>2366</v>
      </c>
      <c r="F37" s="5">
        <v>4683</v>
      </c>
      <c r="G37" s="2">
        <v>0.1</v>
      </c>
      <c r="H37" s="2">
        <v>4683</v>
      </c>
      <c r="I37" s="2">
        <f t="shared" si="0"/>
        <v>-0.9605100843190774</v>
      </c>
      <c r="J37" s="2">
        <f t="shared" si="1"/>
        <v>-1.5851657401440309</v>
      </c>
      <c r="K37" s="2">
        <f t="shared" si="2"/>
        <v>-0.6001827757847542</v>
      </c>
      <c r="L37" s="2">
        <f t="shared" si="3"/>
        <v>-16.11532819337118</v>
      </c>
      <c r="M37" s="2">
        <f t="shared" si="4"/>
        <v>-0.6001827757847542</v>
      </c>
    </row>
    <row r="38" spans="2:13" ht="12.75">
      <c r="B38" t="s">
        <v>34</v>
      </c>
      <c r="C38" s="5">
        <v>7713</v>
      </c>
      <c r="D38" s="5">
        <v>3866</v>
      </c>
      <c r="E38" s="5">
        <v>1578</v>
      </c>
      <c r="F38" s="5">
        <v>4494</v>
      </c>
      <c r="G38" s="2">
        <v>137</v>
      </c>
      <c r="H38" s="2">
        <v>4494</v>
      </c>
      <c r="I38" s="2">
        <f t="shared" si="0"/>
        <v>-0.9964504733435766</v>
      </c>
      <c r="J38" s="2">
        <f t="shared" si="1"/>
        <v>-2.2891949055413536</v>
      </c>
      <c r="K38" s="2">
        <f t="shared" si="2"/>
        <v>-0.7792919863749049</v>
      </c>
      <c r="L38" s="2">
        <f t="shared" si="3"/>
        <v>-5.815044312594285</v>
      </c>
      <c r="M38" s="2">
        <f t="shared" si="4"/>
        <v>-0.7792919863749049</v>
      </c>
    </row>
    <row r="39" spans="2:13" ht="12.75">
      <c r="B39" t="s">
        <v>35</v>
      </c>
      <c r="C39" s="5">
        <v>295</v>
      </c>
      <c r="D39" s="5">
        <v>813</v>
      </c>
      <c r="E39" s="5">
        <v>332</v>
      </c>
      <c r="F39" s="5">
        <v>1572</v>
      </c>
      <c r="G39" s="2">
        <v>73</v>
      </c>
      <c r="H39" s="2">
        <v>1572</v>
      </c>
      <c r="I39" s="2">
        <f t="shared" si="0"/>
        <v>1.462540397825824</v>
      </c>
      <c r="J39" s="2">
        <f t="shared" si="1"/>
        <v>0.1704682870977212</v>
      </c>
      <c r="K39" s="2">
        <f t="shared" si="2"/>
        <v>2.413814358009403</v>
      </c>
      <c r="L39" s="2">
        <f t="shared" si="3"/>
        <v>-2.014746585369186</v>
      </c>
      <c r="M39" s="2">
        <f t="shared" si="4"/>
        <v>2.413814358009403</v>
      </c>
    </row>
    <row r="40" spans="2:13" ht="12.75">
      <c r="B40" t="s">
        <v>36</v>
      </c>
      <c r="C40" s="5">
        <v>2511</v>
      </c>
      <c r="D40" s="5">
        <v>1544</v>
      </c>
      <c r="E40" s="5">
        <v>741</v>
      </c>
      <c r="F40" s="5">
        <v>1101</v>
      </c>
      <c r="G40" s="2">
        <v>51</v>
      </c>
      <c r="H40" s="2">
        <v>1101</v>
      </c>
      <c r="I40" s="2">
        <f t="shared" si="0"/>
        <v>-0.7015892760034196</v>
      </c>
      <c r="J40" s="2">
        <f t="shared" si="1"/>
        <v>-1.7607165809656662</v>
      </c>
      <c r="K40" s="2">
        <f t="shared" si="2"/>
        <v>-1.189447559707131</v>
      </c>
      <c r="L40" s="2">
        <f t="shared" si="3"/>
        <v>-5.621620971300005</v>
      </c>
      <c r="M40" s="2">
        <f t="shared" si="4"/>
        <v>-1.189447559707131</v>
      </c>
    </row>
    <row r="41" spans="2:13" ht="12.75">
      <c r="B41" t="s">
        <v>37</v>
      </c>
      <c r="C41" s="5">
        <v>1394</v>
      </c>
      <c r="D41" s="5">
        <v>863</v>
      </c>
      <c r="E41" s="5">
        <v>175</v>
      </c>
      <c r="F41" s="5">
        <v>1216</v>
      </c>
      <c r="G41" s="2">
        <v>331</v>
      </c>
      <c r="H41" s="2">
        <v>1216</v>
      </c>
      <c r="I41" s="2">
        <f t="shared" si="0"/>
        <v>-0.691798096689468</v>
      </c>
      <c r="J41" s="2">
        <f t="shared" si="1"/>
        <v>-2.9938037340360943</v>
      </c>
      <c r="K41" s="2">
        <f t="shared" si="2"/>
        <v>-0.1970873324248376</v>
      </c>
      <c r="L41" s="2">
        <f t="shared" si="3"/>
        <v>-2.0743274390612054</v>
      </c>
      <c r="M41" s="2">
        <f t="shared" si="4"/>
        <v>-0.1970873324248376</v>
      </c>
    </row>
    <row r="42" spans="2:13" ht="12.75">
      <c r="B42" t="s">
        <v>38</v>
      </c>
      <c r="C42" s="5">
        <v>233</v>
      </c>
      <c r="D42" s="5">
        <v>1661</v>
      </c>
      <c r="E42" s="5">
        <v>135</v>
      </c>
      <c r="F42" s="5">
        <v>1046</v>
      </c>
      <c r="G42" s="2">
        <v>135</v>
      </c>
      <c r="H42" s="2">
        <v>1046</v>
      </c>
      <c r="I42" s="2">
        <f t="shared" si="0"/>
        <v>2.833650213308096</v>
      </c>
      <c r="J42" s="2">
        <f t="shared" si="1"/>
        <v>-0.7873705476034492</v>
      </c>
      <c r="K42" s="2">
        <f t="shared" si="2"/>
        <v>2.1664809915926613</v>
      </c>
      <c r="L42" s="2">
        <f t="shared" si="3"/>
        <v>-0.7873705476034492</v>
      </c>
      <c r="M42" s="2">
        <f t="shared" si="4"/>
        <v>2.1664809915926613</v>
      </c>
    </row>
    <row r="43" spans="2:13" ht="12.75">
      <c r="B43" t="s">
        <v>39</v>
      </c>
      <c r="C43" s="5">
        <v>813</v>
      </c>
      <c r="D43" s="5">
        <v>2566</v>
      </c>
      <c r="E43" s="5">
        <v>1189</v>
      </c>
      <c r="F43" s="5">
        <v>1940</v>
      </c>
      <c r="G43" s="2">
        <v>104</v>
      </c>
      <c r="H43" s="2">
        <v>1940</v>
      </c>
      <c r="I43" s="2">
        <f t="shared" si="0"/>
        <v>1.6581939130146546</v>
      </c>
      <c r="J43" s="2">
        <f t="shared" si="1"/>
        <v>0.5484214576706281</v>
      </c>
      <c r="K43" s="2">
        <f t="shared" si="2"/>
        <v>1.2547293949994625</v>
      </c>
      <c r="L43" s="2">
        <f t="shared" si="3"/>
        <v>-2.966671823933936</v>
      </c>
      <c r="M43" s="2">
        <f t="shared" si="4"/>
        <v>1.2547293949994625</v>
      </c>
    </row>
    <row r="44" spans="2:13" ht="12.75">
      <c r="B44" t="s">
        <v>40</v>
      </c>
      <c r="C44" s="5">
        <v>11210</v>
      </c>
      <c r="D44" s="5">
        <v>2875</v>
      </c>
      <c r="E44" s="5">
        <v>997</v>
      </c>
      <c r="F44" s="5">
        <v>2758</v>
      </c>
      <c r="G44" s="2">
        <v>0.1</v>
      </c>
      <c r="H44" s="2">
        <v>2758</v>
      </c>
      <c r="I44" s="2">
        <f t="shared" si="0"/>
        <v>-1.9631524169736894</v>
      </c>
      <c r="J44" s="2">
        <f t="shared" si="1"/>
        <v>-3.491048963294593</v>
      </c>
      <c r="K44" s="2">
        <f t="shared" si="2"/>
        <v>-2.023091916178809</v>
      </c>
      <c r="L44" s="2">
        <f t="shared" si="3"/>
        <v>-16.77442675258015</v>
      </c>
      <c r="M44" s="2">
        <f t="shared" si="4"/>
        <v>-2.023091916178809</v>
      </c>
    </row>
    <row r="45" spans="2:13" ht="12.75">
      <c r="B45" t="s">
        <v>41</v>
      </c>
      <c r="C45" s="5">
        <v>0.1</v>
      </c>
      <c r="D45" s="5">
        <v>343</v>
      </c>
      <c r="E45" s="5">
        <v>0.1</v>
      </c>
      <c r="F45" s="5">
        <v>572</v>
      </c>
      <c r="G45" s="2">
        <v>76</v>
      </c>
      <c r="H45" s="2">
        <v>572</v>
      </c>
      <c r="I45" s="2">
        <f t="shared" si="0"/>
        <v>11.743992861060175</v>
      </c>
      <c r="J45" s="2">
        <f t="shared" si="1"/>
        <v>0</v>
      </c>
      <c r="K45" s="2">
        <f t="shared" si="2"/>
        <v>12.48179943166575</v>
      </c>
      <c r="L45" s="2">
        <f t="shared" si="3"/>
        <v>9.569855608330949</v>
      </c>
      <c r="M45" s="2">
        <f t="shared" si="4"/>
        <v>12.48179943166575</v>
      </c>
    </row>
    <row r="46" spans="2:13" ht="12.75">
      <c r="B46" t="s">
        <v>42</v>
      </c>
      <c r="C46" s="5">
        <v>1816</v>
      </c>
      <c r="D46" s="5">
        <v>4067</v>
      </c>
      <c r="E46" s="5">
        <v>435</v>
      </c>
      <c r="F46" s="5">
        <v>1743</v>
      </c>
      <c r="G46" s="2">
        <v>72</v>
      </c>
      <c r="H46" s="2">
        <v>1743</v>
      </c>
      <c r="I46" s="2">
        <f t="shared" si="0"/>
        <v>1.163200788171218</v>
      </c>
      <c r="J46" s="2">
        <f t="shared" si="1"/>
        <v>-2.0616768965548244</v>
      </c>
      <c r="K46" s="2">
        <f t="shared" si="2"/>
        <v>-0.059191633165229865</v>
      </c>
      <c r="L46" s="2">
        <f t="shared" si="3"/>
        <v>-4.656623485848603</v>
      </c>
      <c r="M46" s="2">
        <f t="shared" si="4"/>
        <v>-0.059191633165229865</v>
      </c>
    </row>
    <row r="47" spans="2:13" ht="12.75">
      <c r="B47" t="s">
        <v>43</v>
      </c>
      <c r="C47" s="5">
        <v>3039</v>
      </c>
      <c r="D47" s="5">
        <v>1705</v>
      </c>
      <c r="E47" s="5">
        <v>585</v>
      </c>
      <c r="F47" s="5">
        <v>1355</v>
      </c>
      <c r="G47" s="2">
        <v>123</v>
      </c>
      <c r="H47" s="2">
        <v>1355</v>
      </c>
      <c r="I47" s="2">
        <f t="shared" si="0"/>
        <v>-0.8338249356107594</v>
      </c>
      <c r="J47" s="2">
        <f t="shared" si="1"/>
        <v>-2.3770881450515278</v>
      </c>
      <c r="K47" s="2">
        <f t="shared" si="2"/>
        <v>-1.1653038232810604</v>
      </c>
      <c r="L47" s="2">
        <f t="shared" si="3"/>
        <v>-4.626866454183055</v>
      </c>
      <c r="M47" s="2">
        <f t="shared" si="4"/>
        <v>-1.1653038232810604</v>
      </c>
    </row>
    <row r="48" spans="2:13" ht="12.75">
      <c r="B48" t="s">
        <v>44</v>
      </c>
      <c r="C48" s="5">
        <v>558</v>
      </c>
      <c r="D48" s="5">
        <v>4640</v>
      </c>
      <c r="E48" s="5">
        <v>346</v>
      </c>
      <c r="F48" s="5">
        <v>1887</v>
      </c>
      <c r="G48" s="2">
        <v>211</v>
      </c>
      <c r="H48" s="2">
        <v>1887</v>
      </c>
      <c r="I48" s="2">
        <f t="shared" si="0"/>
        <v>3.055787778185747</v>
      </c>
      <c r="J48" s="2">
        <f t="shared" si="1"/>
        <v>-0.689493084192463</v>
      </c>
      <c r="K48" s="2">
        <f t="shared" si="2"/>
        <v>1.7577573957712578</v>
      </c>
      <c r="L48" s="2">
        <f t="shared" si="3"/>
        <v>-1.4030221231220024</v>
      </c>
      <c r="M48" s="2">
        <f t="shared" si="4"/>
        <v>1.7577573957712578</v>
      </c>
    </row>
  </sheetData>
  <mergeCells count="1">
    <mergeCell ref="I2:M2"/>
  </mergeCells>
  <printOptions/>
  <pageMargins left="0.75" right="0.75" top="1" bottom="1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7"/>
  <sheetViews>
    <sheetView tabSelected="1" workbookViewId="0" topLeftCell="A1">
      <selection activeCell="B2" sqref="B2:G47"/>
    </sheetView>
  </sheetViews>
  <sheetFormatPr defaultColWidth="9.140625" defaultRowHeight="12.75"/>
  <cols>
    <col min="2" max="2" width="16.00390625" style="0" bestFit="1" customWidth="1"/>
    <col min="3" max="5" width="9.8515625" style="0" bestFit="1" customWidth="1"/>
    <col min="6" max="6" width="8.8515625" style="0" bestFit="1" customWidth="1"/>
    <col min="7" max="7" width="9.8515625" style="0" bestFit="1" customWidth="1"/>
  </cols>
  <sheetData>
    <row r="2" spans="2:7" ht="12.75">
      <c r="B2" s="8" t="s">
        <v>51</v>
      </c>
      <c r="C2" t="s">
        <v>45</v>
      </c>
      <c r="D2" t="s">
        <v>47</v>
      </c>
      <c r="E2" t="s">
        <v>48</v>
      </c>
      <c r="F2" t="s">
        <v>50</v>
      </c>
      <c r="G2" t="s">
        <v>48</v>
      </c>
    </row>
    <row r="3" spans="2:7" ht="12.75">
      <c r="B3" t="s">
        <v>0</v>
      </c>
      <c r="C3" s="9">
        <v>1.7162070339994089</v>
      </c>
      <c r="D3" s="9">
        <v>1.1926450779423958</v>
      </c>
      <c r="E3" s="9">
        <v>-1.8073549220576042</v>
      </c>
      <c r="F3" s="9">
        <v>-12.377210530388552</v>
      </c>
      <c r="G3" s="9">
        <v>-1.8073549220576042</v>
      </c>
    </row>
    <row r="4" spans="2:7" ht="12.75">
      <c r="B4" t="s">
        <v>1</v>
      </c>
      <c r="C4" s="9">
        <v>-0.8910081310855352</v>
      </c>
      <c r="D4" s="9">
        <v>-2.0786351342613067</v>
      </c>
      <c r="E4" s="9">
        <v>-0.29358839125298586</v>
      </c>
      <c r="F4" s="9">
        <v>-3.2485601357036193</v>
      </c>
      <c r="G4" s="9">
        <v>-0.29358839125298586</v>
      </c>
    </row>
    <row r="5" spans="2:7" ht="12.75">
      <c r="B5" t="s">
        <v>2</v>
      </c>
      <c r="C5" s="9">
        <v>0.8697239408258782</v>
      </c>
      <c r="D5" s="9">
        <v>-0.5853194709174321</v>
      </c>
      <c r="E5" s="9">
        <v>0.8301196136224289</v>
      </c>
      <c r="F5" s="9">
        <v>-2.7568519321816303</v>
      </c>
      <c r="G5" s="9">
        <v>0.8301196136224289</v>
      </c>
    </row>
    <row r="6" spans="2:7" ht="12.75">
      <c r="B6" t="s">
        <v>3</v>
      </c>
      <c r="C6" s="9">
        <v>-0.9173958003237253</v>
      </c>
      <c r="D6" s="9">
        <v>-1.2302976194217943</v>
      </c>
      <c r="E6" s="9">
        <v>-1.0876226523876824</v>
      </c>
      <c r="F6" s="9">
        <v>-4.0957965838333825</v>
      </c>
      <c r="G6" s="9">
        <v>-1.0876226523876824</v>
      </c>
    </row>
    <row r="7" spans="2:7" ht="12.75">
      <c r="B7" t="s">
        <v>4</v>
      </c>
      <c r="C7" s="9">
        <v>-0.6849913190524283</v>
      </c>
      <c r="D7" s="9">
        <v>-2.35686188499675</v>
      </c>
      <c r="E7" s="9">
        <v>-1.2381243384132268</v>
      </c>
      <c r="F7" s="9">
        <v>-5.154818109052104</v>
      </c>
      <c r="G7" s="9">
        <v>-1.2381243384132268</v>
      </c>
    </row>
    <row r="8" spans="2:7" ht="12.75">
      <c r="B8" t="s">
        <v>5</v>
      </c>
      <c r="C8" s="9">
        <v>-0.2698083257891753</v>
      </c>
      <c r="D8" s="9">
        <v>-1.8180456969746617</v>
      </c>
      <c r="E8" s="9">
        <v>-0.5397672549890086</v>
      </c>
      <c r="F8" s="9">
        <v>-5.58202720969661</v>
      </c>
      <c r="G8" s="9">
        <v>-0.5397672549890086</v>
      </c>
    </row>
    <row r="9" spans="2:7" ht="12.75">
      <c r="B9" t="s">
        <v>6</v>
      </c>
      <c r="C9" s="9">
        <v>1.4035359477443046</v>
      </c>
      <c r="D9" s="9">
        <v>0.3923174227787603</v>
      </c>
      <c r="E9" s="9">
        <v>0.16992500144231237</v>
      </c>
      <c r="F9" s="9">
        <v>-13.25266543245025</v>
      </c>
      <c r="G9" s="9">
        <v>0.16992500144231237</v>
      </c>
    </row>
    <row r="10" spans="2:7" ht="12.75">
      <c r="B10" t="s">
        <v>7</v>
      </c>
      <c r="C10" s="9">
        <v>0.08075583824156984</v>
      </c>
      <c r="D10" s="9">
        <v>-1.557243305123615</v>
      </c>
      <c r="E10" s="9">
        <v>0.4287401164950841</v>
      </c>
      <c r="F10" s="9">
        <v>-2.134257052729281</v>
      </c>
      <c r="G10" s="9">
        <v>0.4287401164950841</v>
      </c>
    </row>
    <row r="11" spans="2:7" ht="12.75">
      <c r="B11" t="s">
        <v>8</v>
      </c>
      <c r="C11" s="9">
        <v>-0.081453802080849</v>
      </c>
      <c r="D11" s="9">
        <v>-1.6035840394882181</v>
      </c>
      <c r="E11" s="9">
        <v>-1.178467876590608</v>
      </c>
      <c r="F11" s="9">
        <v>-5.699988523441281</v>
      </c>
      <c r="G11" s="9">
        <v>-1.178467876590608</v>
      </c>
    </row>
    <row r="12" spans="2:7" ht="12.75">
      <c r="B12" t="s">
        <v>9</v>
      </c>
      <c r="C12" s="9">
        <v>1.7317729249458838</v>
      </c>
      <c r="D12" s="9">
        <v>-1.2751798356958832</v>
      </c>
      <c r="E12" s="9">
        <v>1.8854223866753659</v>
      </c>
      <c r="F12" s="9">
        <v>-2.7788422343151913</v>
      </c>
      <c r="G12" s="9">
        <v>1.8854223866753659</v>
      </c>
    </row>
    <row r="13" spans="2:7" ht="12.75">
      <c r="B13" t="s">
        <v>10</v>
      </c>
      <c r="C13" s="9">
        <v>1</v>
      </c>
      <c r="D13" s="9">
        <v>-9.25266543245025</v>
      </c>
      <c r="E13" s="9">
        <v>0</v>
      </c>
      <c r="F13" s="9">
        <v>-9.25266543245025</v>
      </c>
      <c r="G13" s="9">
        <v>0</v>
      </c>
    </row>
    <row r="14" spans="2:7" ht="12.75">
      <c r="B14" t="s">
        <v>11</v>
      </c>
      <c r="C14" s="9">
        <v>-1.059141340764912</v>
      </c>
      <c r="D14" s="9">
        <v>-2.3474101243010432</v>
      </c>
      <c r="E14" s="9">
        <v>-1.899850333588759</v>
      </c>
      <c r="F14" s="9">
        <v>-5.085384243528165</v>
      </c>
      <c r="G14" s="9">
        <v>-1.899850333588759</v>
      </c>
    </row>
    <row r="15" spans="2:7" ht="12.75">
      <c r="B15" t="s">
        <v>12</v>
      </c>
      <c r="C15" s="9">
        <v>2.210011690505194</v>
      </c>
      <c r="D15" s="9">
        <v>-1.778475992005182</v>
      </c>
      <c r="E15" s="9">
        <v>0.05952556533446304</v>
      </c>
      <c r="F15" s="9">
        <v>-13.53503231452927</v>
      </c>
      <c r="G15" s="9">
        <v>0.05952556533446304</v>
      </c>
    </row>
    <row r="16" spans="2:7" ht="12.75">
      <c r="B16" t="s">
        <v>13</v>
      </c>
      <c r="C16" s="9">
        <v>-0.670632515607937</v>
      </c>
      <c r="D16" s="9">
        <v>-1.4873556201997362</v>
      </c>
      <c r="E16" s="9">
        <v>-1.1824450953228822</v>
      </c>
      <c r="F16" s="9">
        <v>-4.257597369240241</v>
      </c>
      <c r="G16" s="9">
        <v>-1.1824450953228822</v>
      </c>
    </row>
    <row r="17" spans="2:7" ht="12.75">
      <c r="B17" t="s">
        <v>14</v>
      </c>
      <c r="C17" s="9">
        <v>-1.331987601356112</v>
      </c>
      <c r="D17" s="9">
        <v>-0.3090375216605012</v>
      </c>
      <c r="E17" s="9">
        <v>-0.45255617254637526</v>
      </c>
      <c r="F17" s="9">
        <v>-1.331987601356112</v>
      </c>
      <c r="G17" s="9">
        <v>-0.45255617254637526</v>
      </c>
    </row>
    <row r="18" spans="2:7" ht="12.75">
      <c r="B18" t="s">
        <v>15</v>
      </c>
      <c r="C18" s="9">
        <v>-0.5591613808725097</v>
      </c>
      <c r="D18" s="9">
        <v>-1.5465548675073781</v>
      </c>
      <c r="E18" s="9">
        <v>-0.6340638550638258</v>
      </c>
      <c r="F18" s="9">
        <v>-4.401954022424933</v>
      </c>
      <c r="G18" s="9">
        <v>-0.6340638550638258</v>
      </c>
    </row>
    <row r="19" spans="2:7" ht="12.75">
      <c r="B19" t="s">
        <v>16</v>
      </c>
      <c r="C19" s="9">
        <v>0.5004615620131655</v>
      </c>
      <c r="D19" s="9">
        <v>-1.918587759831724</v>
      </c>
      <c r="E19" s="9">
        <v>0.35738304469273946</v>
      </c>
      <c r="F19" s="9">
        <v>-3.646061905020633</v>
      </c>
      <c r="G19" s="9">
        <v>0.35738304469273946</v>
      </c>
    </row>
    <row r="20" spans="2:7" ht="12.75">
      <c r="B20" t="s">
        <v>17</v>
      </c>
      <c r="C20" s="9">
        <v>-3.560800450047166</v>
      </c>
      <c r="D20" s="9">
        <v>1.0808344998108803</v>
      </c>
      <c r="E20" s="9">
        <v>-2.3664224048803146</v>
      </c>
      <c r="F20" s="9">
        <v>-6.380821783940931</v>
      </c>
      <c r="G20" s="9">
        <v>-2.3664224048803146</v>
      </c>
    </row>
    <row r="21" spans="2:7" ht="12.75">
      <c r="B21" s="1" t="s">
        <v>18</v>
      </c>
      <c r="C21" s="9">
        <v>0.38121583218210797</v>
      </c>
      <c r="D21" s="9">
        <v>-1.6571122864769914</v>
      </c>
      <c r="E21" s="9">
        <v>-0.6007227860903247</v>
      </c>
      <c r="F21" s="9">
        <v>-5.072822527684971</v>
      </c>
      <c r="G21" s="9">
        <v>-0.6007227860903247</v>
      </c>
    </row>
    <row r="22" spans="2:7" ht="12.75">
      <c r="B22" t="s">
        <v>19</v>
      </c>
      <c r="C22" s="9">
        <v>-0.984696437554459</v>
      </c>
      <c r="D22" s="9">
        <v>-2.217737811585421</v>
      </c>
      <c r="E22" s="9">
        <v>-1.2962825882203621</v>
      </c>
      <c r="F22" s="9">
        <v>-4.644205891640669</v>
      </c>
      <c r="G22" s="9">
        <v>-1.2962825882203621</v>
      </c>
    </row>
    <row r="23" spans="2:7" ht="12.75">
      <c r="B23" t="s">
        <v>20</v>
      </c>
      <c r="C23" s="9">
        <v>-1.4720866093592084</v>
      </c>
      <c r="D23" s="9">
        <v>-2.899938850194546</v>
      </c>
      <c r="E23" s="9">
        <v>-1.0615474511395913</v>
      </c>
      <c r="F23" s="9">
        <v>-5.831201664011972</v>
      </c>
      <c r="G23" s="9">
        <v>-1.0615474511395913</v>
      </c>
    </row>
    <row r="24" spans="2:7" ht="12.75">
      <c r="B24" t="s">
        <v>21</v>
      </c>
      <c r="C24" s="9">
        <v>-1.3434446449995068</v>
      </c>
      <c r="D24" s="9">
        <v>-1.3434446449995068</v>
      </c>
      <c r="E24" s="9">
        <v>-2.2459037108481414</v>
      </c>
      <c r="F24" s="9">
        <v>-6.543584259488827</v>
      </c>
      <c r="G24" s="9">
        <v>-2.2459037108481414</v>
      </c>
    </row>
    <row r="25" spans="2:7" ht="12.75">
      <c r="B25" t="s">
        <v>22</v>
      </c>
      <c r="C25" s="9">
        <v>-1.0292178972659831</v>
      </c>
      <c r="D25" s="9">
        <v>-1.5299305113695216</v>
      </c>
      <c r="E25" s="9">
        <v>-1.058126968063255</v>
      </c>
      <c r="F25" s="9">
        <v>-6.436821106978041</v>
      </c>
      <c r="G25" s="9">
        <v>-1.058126968063255</v>
      </c>
    </row>
    <row r="26" spans="2:7" ht="12.75">
      <c r="B26" t="s">
        <v>23</v>
      </c>
      <c r="C26" s="9">
        <v>0.029383806781094327</v>
      </c>
      <c r="D26" s="9">
        <v>-1.526781429632627</v>
      </c>
      <c r="E26" s="9">
        <v>1.3858002780537475</v>
      </c>
      <c r="F26" s="9">
        <v>-0.15662817882885452</v>
      </c>
      <c r="G26" s="9">
        <v>1.3858002780537475</v>
      </c>
    </row>
    <row r="27" spans="2:7" ht="12.75">
      <c r="B27" t="s">
        <v>24</v>
      </c>
      <c r="C27" s="9">
        <v>-1.8636524819536544</v>
      </c>
      <c r="D27" s="9">
        <v>0.0750726710551973</v>
      </c>
      <c r="E27" s="9">
        <v>-1.1674445238172533</v>
      </c>
      <c r="F27" s="9">
        <v>-3.7604592968331425</v>
      </c>
      <c r="G27" s="9">
        <v>-1.1674445238172533</v>
      </c>
    </row>
    <row r="28" spans="2:7" ht="12.75">
      <c r="B28" t="s">
        <v>25</v>
      </c>
      <c r="C28" s="9">
        <v>-2.3235877960090208</v>
      </c>
      <c r="D28" s="9">
        <v>-1.6121721213133084</v>
      </c>
      <c r="E28" s="9">
        <v>-2.3235877960090208</v>
      </c>
      <c r="F28" s="9">
        <v>-3.7814633889255798</v>
      </c>
      <c r="G28" s="9">
        <v>-2.3235877960090208</v>
      </c>
    </row>
    <row r="29" spans="2:7" ht="12.75">
      <c r="B29" t="s">
        <v>26</v>
      </c>
      <c r="C29" s="9">
        <v>-0.5220358590022927</v>
      </c>
      <c r="D29" s="9">
        <v>-2.1069983597234487</v>
      </c>
      <c r="E29" s="9">
        <v>-0.9605475995773828</v>
      </c>
      <c r="F29" s="9">
        <v>-7.456192275069432</v>
      </c>
      <c r="G29" s="9">
        <v>-0.9605475995773828</v>
      </c>
    </row>
    <row r="30" spans="2:7" ht="12.75">
      <c r="B30" t="s">
        <v>27</v>
      </c>
      <c r="C30" s="9">
        <v>-0.4197060908928841</v>
      </c>
      <c r="D30" s="9">
        <v>-1.818033690583631</v>
      </c>
      <c r="E30" s="9">
        <v>-0.12968204752167406</v>
      </c>
      <c r="F30" s="9">
        <v>-6.2124963851939485</v>
      </c>
      <c r="G30" s="9">
        <v>-0.12968204752167406</v>
      </c>
    </row>
    <row r="31" spans="2:7" ht="12.75">
      <c r="B31" t="s">
        <v>28</v>
      </c>
      <c r="C31" s="9">
        <v>-1.5849625007211563</v>
      </c>
      <c r="D31" s="9">
        <v>-0.7356414132188245</v>
      </c>
      <c r="E31" s="9">
        <v>-2.323916647980816</v>
      </c>
      <c r="F31" s="9">
        <v>-3.9188632372745946</v>
      </c>
      <c r="G31" s="9">
        <v>-2.323916647980816</v>
      </c>
    </row>
    <row r="32" spans="2:7" ht="12.75">
      <c r="B32" t="s">
        <v>29</v>
      </c>
      <c r="C32" s="9">
        <v>1.6667976014227726</v>
      </c>
      <c r="D32" s="9">
        <v>5.06437799277497</v>
      </c>
      <c r="E32" s="9">
        <v>-0.9388164835485097</v>
      </c>
      <c r="F32" s="9">
        <v>-12.435670260936552</v>
      </c>
      <c r="G32" s="9">
        <v>-0.9388164835485097</v>
      </c>
    </row>
    <row r="33" spans="2:7" ht="12.75">
      <c r="B33" t="s">
        <v>30</v>
      </c>
      <c r="C33" s="9">
        <v>-2.2244059527740965</v>
      </c>
      <c r="D33" s="9">
        <v>-1.6394434520529402</v>
      </c>
      <c r="E33" s="9">
        <v>-1.6394434520529402</v>
      </c>
      <c r="F33" s="9">
        <v>-3.2244059527740965</v>
      </c>
      <c r="G33" s="9">
        <v>-1.6394434520529402</v>
      </c>
    </row>
    <row r="34" spans="2:7" ht="12.75">
      <c r="B34" t="s">
        <v>31</v>
      </c>
      <c r="C34" s="9">
        <v>-0.27890631204123845</v>
      </c>
      <c r="D34" s="9">
        <v>-1.5516901264892857</v>
      </c>
      <c r="E34" s="9">
        <v>-1.6834208249080747</v>
      </c>
      <c r="F34" s="9">
        <v>-5.8872931582737245</v>
      </c>
      <c r="G34" s="9">
        <v>-1.6834208249080747</v>
      </c>
    </row>
    <row r="35" spans="2:7" ht="12.75">
      <c r="B35" t="s">
        <v>32</v>
      </c>
      <c r="C35" s="9">
        <v>-0.7987743909787766</v>
      </c>
      <c r="D35" s="9">
        <v>-1.0817627965997936</v>
      </c>
      <c r="E35" s="9">
        <v>-0.5339264147730516</v>
      </c>
      <c r="F35" s="9">
        <v>-4.325060984372326</v>
      </c>
      <c r="G35" s="9">
        <v>-0.5339264147730516</v>
      </c>
    </row>
    <row r="36" spans="2:7" ht="12.75">
      <c r="B36" t="s">
        <v>33</v>
      </c>
      <c r="C36" s="9">
        <v>-0.9605100843190774</v>
      </c>
      <c r="D36" s="9">
        <v>-1.5851657401440309</v>
      </c>
      <c r="E36" s="9">
        <v>-0.6001827757847542</v>
      </c>
      <c r="F36" s="9">
        <v>-16.11532819337118</v>
      </c>
      <c r="G36" s="9">
        <v>-0.6001827757847542</v>
      </c>
    </row>
    <row r="37" spans="2:7" ht="12.75">
      <c r="B37" t="s">
        <v>34</v>
      </c>
      <c r="C37" s="9">
        <v>-0.9964504733435766</v>
      </c>
      <c r="D37" s="9">
        <v>-2.2891949055413536</v>
      </c>
      <c r="E37" s="9">
        <v>-0.7792919863749049</v>
      </c>
      <c r="F37" s="9">
        <v>-5.815044312594285</v>
      </c>
      <c r="G37" s="9">
        <v>-0.7792919863749049</v>
      </c>
    </row>
    <row r="38" spans="2:7" ht="12.75">
      <c r="B38" t="s">
        <v>35</v>
      </c>
      <c r="C38" s="9">
        <v>1.462540397825824</v>
      </c>
      <c r="D38" s="9">
        <v>0.1704682870977212</v>
      </c>
      <c r="E38" s="9">
        <v>2.413814358009403</v>
      </c>
      <c r="F38" s="9">
        <v>-2.014746585369186</v>
      </c>
      <c r="G38" s="9">
        <v>2.413814358009403</v>
      </c>
    </row>
    <row r="39" spans="2:7" ht="12.75">
      <c r="B39" t="s">
        <v>36</v>
      </c>
      <c r="C39" s="9">
        <v>-0.7015892760034196</v>
      </c>
      <c r="D39" s="9">
        <v>-1.7607165809656662</v>
      </c>
      <c r="E39" s="9">
        <v>-1.189447559707131</v>
      </c>
      <c r="F39" s="9">
        <v>-5.621620971300005</v>
      </c>
      <c r="G39" s="9">
        <v>-1.189447559707131</v>
      </c>
    </row>
    <row r="40" spans="2:7" ht="12.75">
      <c r="B40" t="s">
        <v>37</v>
      </c>
      <c r="C40" s="9">
        <v>-0.691798096689468</v>
      </c>
      <c r="D40" s="9">
        <v>-2.9938037340360943</v>
      </c>
      <c r="E40" s="9">
        <v>-0.1970873324248376</v>
      </c>
      <c r="F40" s="9">
        <v>-2.0743274390612054</v>
      </c>
      <c r="G40" s="9">
        <v>-0.1970873324248376</v>
      </c>
    </row>
    <row r="41" spans="2:7" ht="12.75">
      <c r="B41" t="s">
        <v>38</v>
      </c>
      <c r="C41" s="9">
        <v>2.833650213308096</v>
      </c>
      <c r="D41" s="9">
        <v>-0.7873705476034492</v>
      </c>
      <c r="E41" s="9">
        <v>2.1664809915926613</v>
      </c>
      <c r="F41" s="9">
        <v>-0.7873705476034492</v>
      </c>
      <c r="G41" s="9">
        <v>2.1664809915926613</v>
      </c>
    </row>
    <row r="42" spans="2:7" ht="12.75">
      <c r="B42" t="s">
        <v>39</v>
      </c>
      <c r="C42" s="9">
        <v>1.6581939130146546</v>
      </c>
      <c r="D42" s="9">
        <v>0.5484214576706281</v>
      </c>
      <c r="E42" s="9">
        <v>1.2547293949994625</v>
      </c>
      <c r="F42" s="9">
        <v>-2.966671823933936</v>
      </c>
      <c r="G42" s="9">
        <v>1.2547293949994625</v>
      </c>
    </row>
    <row r="43" spans="2:7" ht="12.75">
      <c r="B43" t="s">
        <v>40</v>
      </c>
      <c r="C43" s="9">
        <v>-1.9631524169736894</v>
      </c>
      <c r="D43" s="9">
        <v>-3.491048963294593</v>
      </c>
      <c r="E43" s="9">
        <v>-2.023091916178809</v>
      </c>
      <c r="F43" s="9">
        <v>-16.77442675258015</v>
      </c>
      <c r="G43" s="9">
        <v>-2.023091916178809</v>
      </c>
    </row>
    <row r="44" spans="2:7" ht="12.75">
      <c r="B44" t="s">
        <v>41</v>
      </c>
      <c r="C44" s="9">
        <v>11.743992861060175</v>
      </c>
      <c r="D44" s="9">
        <v>0</v>
      </c>
      <c r="E44" s="9">
        <v>12.48179943166575</v>
      </c>
      <c r="F44" s="9">
        <v>9.569855608330949</v>
      </c>
      <c r="G44" s="9">
        <v>12.48179943166575</v>
      </c>
    </row>
    <row r="45" spans="2:7" ht="12.75">
      <c r="B45" t="s">
        <v>42</v>
      </c>
      <c r="C45" s="9">
        <v>1.163200788171218</v>
      </c>
      <c r="D45" s="9">
        <v>-2.0616768965548244</v>
      </c>
      <c r="E45" s="9">
        <v>-0.059191633165229865</v>
      </c>
      <c r="F45" s="9">
        <v>-4.656623485848603</v>
      </c>
      <c r="G45" s="9">
        <v>-0.059191633165229865</v>
      </c>
    </row>
    <row r="46" spans="2:7" ht="12.75">
      <c r="B46" t="s">
        <v>43</v>
      </c>
      <c r="C46" s="9">
        <v>-0.8338249356107594</v>
      </c>
      <c r="D46" s="9">
        <v>-2.3770881450515278</v>
      </c>
      <c r="E46" s="9">
        <v>-1.1653038232810604</v>
      </c>
      <c r="F46" s="9">
        <v>-4.626866454183055</v>
      </c>
      <c r="G46" s="9">
        <v>-1.1653038232810604</v>
      </c>
    </row>
    <row r="47" spans="2:7" ht="12.75">
      <c r="B47" t="s">
        <v>44</v>
      </c>
      <c r="C47" s="9">
        <v>3.055787778185747</v>
      </c>
      <c r="D47" s="9">
        <v>-0.689493084192463</v>
      </c>
      <c r="E47" s="9">
        <v>1.7577573957712578</v>
      </c>
      <c r="F47" s="9">
        <v>-1.4030221231220024</v>
      </c>
      <c r="G47" s="9">
        <v>1.7577573957712578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Biodados</dc:creator>
  <cp:keywords/>
  <dc:description/>
  <cp:lastModifiedBy>J. Miguel Ortega</cp:lastModifiedBy>
  <dcterms:created xsi:type="dcterms:W3CDTF">2008-05-25T19:54:09Z</dcterms:created>
  <dcterms:modified xsi:type="dcterms:W3CDTF">2008-06-04T01:01:00Z</dcterms:modified>
  <cp:category/>
  <cp:version/>
  <cp:contentType/>
  <cp:contentStatus/>
</cp:coreProperties>
</file>